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285" windowWidth="14805" windowHeight="7830" tabRatio="729" activeTab="1"/>
  </bookViews>
  <sheets>
    <sheet name="1. Отчет АТС" sheetId="1" r:id="rId1"/>
    <sheet name="2. Иные услуги" sheetId="4" r:id="rId2"/>
    <sheet name="3. Услуги по передаче" sheetId="5" r:id="rId3"/>
    <sheet name="4. СН (Установленные)" sheetId="34" r:id="rId4"/>
    <sheet name="1-2 ЦК (не менее 10 МВт)" sheetId="6" r:id="rId5"/>
    <sheet name="ПУНЦ (Потери)" sheetId="33" r:id="rId6"/>
    <sheet name="3 ЦК (не менее 10 МВт)" sheetId="12" r:id="rId7"/>
    <sheet name="4 ЦК (не менее 10 МВт)" sheetId="16" r:id="rId8"/>
    <sheet name="5 ЦК (не менее 10 МВт)" sheetId="20" r:id="rId9"/>
    <sheet name="6 ЦК (не менее 10 МВт)" sheetId="25" r:id="rId10"/>
    <sheet name="1-2 ЦК (не менее 10 МВт) (ДКП)" sheetId="26" r:id="rId11"/>
    <sheet name="3 ЦК (не менее 10 МВт) (ДКП)" sheetId="27" r:id="rId12"/>
    <sheet name="4 ЦК (не менее 10 МВт) (ДКП)" sheetId="28" r:id="rId13"/>
    <sheet name="5 ЦК (не менее 10 МВт) (ДКП)" sheetId="29" r:id="rId14"/>
    <sheet name="6 ЦК (не менее 10 МВт) (ДКП)" sheetId="30" r:id="rId15"/>
    <sheet name="Лист1" sheetId="9" state="hidden" r:id="rId16"/>
    <sheet name="Лист2" sheetId="10" state="hidden" r:id="rId17"/>
    <sheet name="Лист3" sheetId="3" state="hidden" r:id="rId18"/>
  </sheets>
  <definedNames>
    <definedName name="_xlnm.Print_Area" localSheetId="4">'1-2 ЦК (не менее 10 МВт)'!$A$1:$G$94</definedName>
    <definedName name="_xlnm.Print_Area" localSheetId="10">'1-2 ЦК (не менее 10 МВт) (ДКП)'!$A$1:$G$94</definedName>
    <definedName name="_xlnm.Print_Area" localSheetId="1">'2. Иные услуги'!$A$1:$F$16</definedName>
    <definedName name="_xlnm.Print_Area" localSheetId="6">'3 ЦК (не менее 10 МВт)'!$A$1:$AA$151</definedName>
    <definedName name="_xlnm.Print_Area" localSheetId="11">'3 ЦК (не менее 10 МВт) (ДКП)'!$A$1:$AA$49</definedName>
    <definedName name="_xlnm.Print_Area" localSheetId="2">'3. Услуги по передаче'!$A$1:$I$46</definedName>
    <definedName name="_xlnm.Print_Area" localSheetId="7">'4 ЦК (не менее 10 МВт)'!$A$1:$AA$157</definedName>
    <definedName name="_xlnm.Print_Area" localSheetId="12">'4 ЦК (не менее 10 МВт) (ДКП)'!$A$1:$AA$55</definedName>
    <definedName name="_xlnm.Print_Area" localSheetId="3">'4. СН (Установленные)'!$A$1:$G$14</definedName>
    <definedName name="_xlnm.Print_Area" localSheetId="8">'5 ЦК (не менее 10 МВт)'!$A$1:$AA$224</definedName>
    <definedName name="_xlnm.Print_Area" localSheetId="13">'5 ЦК (не менее 10 МВт) (ДКП)'!$A$1:$AA$119</definedName>
    <definedName name="_xlnm.Print_Area" localSheetId="9">'6 ЦК (не менее 10 МВт)'!$A$1:$AA$229</definedName>
    <definedName name="_xlnm.Print_Area" localSheetId="14">'6 ЦК (не менее 10 МВт) (ДКП)'!$A$1:$AA$128</definedName>
    <definedName name="_xlnm.Print_Area" localSheetId="5">'ПУНЦ (Потери)'!$A$1:$G$77</definedName>
  </definedNames>
  <calcPr calcId="125725"/>
</workbook>
</file>

<file path=xl/calcChain.xml><?xml version="1.0" encoding="utf-8"?>
<calcChain xmlns="http://schemas.openxmlformats.org/spreadsheetml/2006/main">
  <c r="A1" i="34"/>
  <c r="B3" i="30"/>
  <c r="B3" i="29"/>
  <c r="B3" i="28"/>
  <c r="B3" i="27"/>
  <c r="B3" i="26"/>
  <c r="B3" i="25"/>
  <c r="B3" i="20"/>
  <c r="B3" i="16"/>
  <c r="B3" i="12"/>
  <c r="B3" i="33"/>
  <c r="B3" i="6"/>
  <c r="E10" i="4" l="1"/>
  <c r="V3" i="30"/>
  <c r="Q3"/>
  <c r="L3"/>
  <c r="G3"/>
  <c r="V3" i="29"/>
  <c r="Q3"/>
  <c r="L3"/>
  <c r="G3"/>
  <c r="V3" i="28"/>
  <c r="Q3"/>
  <c r="L3"/>
  <c r="G3"/>
  <c r="V3" i="27"/>
  <c r="Q3"/>
  <c r="L3"/>
  <c r="G3"/>
  <c r="V3" i="25"/>
  <c r="Q3"/>
  <c r="L3"/>
  <c r="G3"/>
  <c r="V3" i="20"/>
  <c r="Q3"/>
  <c r="L3"/>
  <c r="G3"/>
  <c r="V3" i="16"/>
  <c r="Q3"/>
  <c r="L3"/>
  <c r="G3"/>
  <c r="V3" i="12"/>
  <c r="Q3"/>
  <c r="L3"/>
  <c r="G3"/>
  <c r="A1" i="16"/>
  <c r="A1" i="4" l="1"/>
  <c r="A1" i="5"/>
  <c r="A1" i="6"/>
  <c r="A1" i="33"/>
  <c r="A1" i="12"/>
  <c r="A1" i="20"/>
  <c r="A1" i="25"/>
  <c r="A1" i="26"/>
  <c r="A1" i="27"/>
  <c r="A1" i="28"/>
  <c r="A1" i="29"/>
  <c r="E13" i="4" l="1"/>
  <c r="E12"/>
  <c r="E11"/>
  <c r="A1" i="30" l="1"/>
</calcChain>
</file>

<file path=xl/sharedStrings.xml><?xml version="1.0" encoding="utf-8"?>
<sst xmlns="http://schemas.openxmlformats.org/spreadsheetml/2006/main" count="10897" uniqueCount="2467">
  <si>
    <t>Составляющие предельных уровней нерегулируемых цен</t>
  </si>
  <si>
    <t>за расчетный период</t>
  </si>
  <si>
    <t>для ГТП</t>
  </si>
  <si>
    <t>участника оптового рынка</t>
  </si>
  <si>
    <t>Дифференцированные по зонам суток расчетного периода средневзвешенные нерегулируемые цены на электрическую энергию (мощность) на оптовом рынке и средневзвешенные нерегулируемые цены на электрическую энергию на оптовом рынке, определяемые для соответствующих зон суток, руб/МВтч</t>
  </si>
  <si>
    <t>Дифференцированная по зонам суток расчетного периода средневзвешенная нерегулируемая цена на электрическую энергию (мощность) на оптовом рынке по трем зонам суток:</t>
  </si>
  <si>
    <t>Ночная зона</t>
  </si>
  <si>
    <t>Полупиковая зона</t>
  </si>
  <si>
    <t>Пиковая зона</t>
  </si>
  <si>
    <t>Дифференцированная по зонам суток расчетного периода средневзвешенная нерегулируемая цена на электрическую энергию (мощность) на оптовом рынке по двум зонам суток:</t>
  </si>
  <si>
    <t>Дневная зона</t>
  </si>
  <si>
    <t>Средневзвешенная нерегулируемая цена на электрическую энергию на оптовом рынке, определяемая для соответствующей зоны суток:</t>
  </si>
  <si>
    <t>Средневзвешенная нерегулируемая цена на мощность на оптовом рынке, руб/МВт</t>
  </si>
  <si>
    <t>Средневзвешенная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</si>
  <si>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Объем электрической энергии,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</si>
  <si>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</si>
  <si>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 руб/МВтч</t>
  </si>
  <si>
    <t>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 руб/МВтч</t>
  </si>
  <si>
    <t>дата</t>
  </si>
  <si>
    <t>час</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</si>
  <si>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</si>
  <si>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фактического потребления над плановым,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</si>
  <si>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планового потребления над фактическим,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</si>
  <si>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</si>
  <si>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 Результатом расчета составляющей предельных уровней нерегулируемых цен является отрицательная величина, но в настоящем отчете вместо отрицательной величины согласно Договору о присоединении к торговой системе оптового рынка выводится 0;</t>
  </si>
  <si>
    <t>**Результатом расчета составляющей предельных уровней нерегулируемых цен является неопределенность, но в настоящем отчете вместо неопределенности согласно Договору о присоединении к торговой системе оптового рынка выводится 0;</t>
  </si>
  <si>
    <t>№</t>
  </si>
  <si>
    <t>Наименование</t>
  </si>
  <si>
    <t>Единица измерения</t>
  </si>
  <si>
    <t>Величина показателя</t>
  </si>
  <si>
    <t>1.</t>
  </si>
  <si>
    <t>2.</t>
  </si>
  <si>
    <t>3.</t>
  </si>
  <si>
    <t>рублей</t>
  </si>
  <si>
    <t>Объем поставки электрической энергии потребителям за текущий расчетный период</t>
  </si>
  <si>
    <t>МВтч</t>
  </si>
  <si>
    <t>Плата за иные услуги, оказание которых является неотъемлемой частью процесса поставки электрической энергии</t>
  </si>
  <si>
    <t>4.</t>
  </si>
  <si>
    <t>5.</t>
  </si>
  <si>
    <t>рублей / МВтч</t>
  </si>
  <si>
    <t>5.1.</t>
  </si>
  <si>
    <t>5.2.</t>
  </si>
  <si>
    <t>5.3.</t>
  </si>
  <si>
    <t>плата за услуги АО «ЦФР»</t>
  </si>
  <si>
    <t>плата за услуги Коммерческого оператора</t>
  </si>
  <si>
    <t>плата за услуги АО «СО ЕЭС»</t>
  </si>
  <si>
    <t>Стоимость услуги по оперативно-диспетчерскому управлению в электроэнергетике, оказанной АО «СО ЕЭС» за предыдущий расчетный период</t>
  </si>
  <si>
    <t>Стоимость комплексной услуги по расчету требований и обязательств участников оптового рынка, оказанной организацией коммерческой инфраструктуры оптового рынка (АО «ЦФР») за предыдущий расчетный период</t>
  </si>
  <si>
    <t>Стоимость услуги по организации оптовой торговли электрической энергией, мощностью и иными допущенными к обращению на оптовом рынке товарами и услугами, оказанной Коммерческим оператором за предыдущий расчетный период</t>
  </si>
  <si>
    <t xml:space="preserve">Тарифные группы потребителей электрической энергии (мощности)     </t>
  </si>
  <si>
    <t>Диапазоны напряжения</t>
  </si>
  <si>
    <t>высокое напряжение                                                                                                                                                                                                                                                                                                                                                                                                                                                                                                                                                                                     (110 кВ и выше)</t>
  </si>
  <si>
    <t>среднее первое напряжение                                                                                                                                                                                                                                                                                                                                                                                                                                                                                                                                                             (35 кВ)</t>
  </si>
  <si>
    <t>среднее второе напряжение                                                                                                                                                                                                                                                                                                                                                                                                                                                                                                                                                                                                 (20 - 1 кВ)</t>
  </si>
  <si>
    <t>низкое напряжение                                                                                                                                                                                                                                                                                                                                                                                                                                                                                                                                                                                                                                                                                                             (0,4 кВ и ниже)</t>
  </si>
  <si>
    <t>1.1.</t>
  </si>
  <si>
    <t>1.1.1.</t>
  </si>
  <si>
    <t>1.1.2.</t>
  </si>
  <si>
    <t>1.2.</t>
  </si>
  <si>
    <t>Прочие потребители</t>
  </si>
  <si>
    <t>1 полугодие</t>
  </si>
  <si>
    <t>Двухставочный тариф</t>
  </si>
  <si>
    <t xml:space="preserve"> - cтавка на оплату технологического расхода (потерь) в электрических сетях</t>
  </si>
  <si>
    <t xml:space="preserve"> - ставка за содержание электрических сетей</t>
  </si>
  <si>
    <t>Одноставочный тариф</t>
  </si>
  <si>
    <t>руб./кВт∙ч</t>
  </si>
  <si>
    <t>руб./MВт∙ч</t>
  </si>
  <si>
    <t>руб./MВт·мес.</t>
  </si>
  <si>
    <t>2 полугодие</t>
  </si>
  <si>
    <t>2.1.</t>
  </si>
  <si>
    <t>2.1.1.</t>
  </si>
  <si>
    <t>2.1.2.</t>
  </si>
  <si>
    <t>2.2.</t>
  </si>
  <si>
    <t>3.1.</t>
  </si>
  <si>
    <t>Тарифная группа потребителей «население» и приравненные к нему категории потребителей</t>
  </si>
  <si>
    <t>Тарифная группа потребителей «сетевые организации, покупающие электрическую энергию для компенсации потерь электрической энергии»</t>
  </si>
  <si>
    <t>Тарифная группа «прочие потребители»</t>
  </si>
  <si>
    <t>3.2.</t>
  </si>
  <si>
    <t>3.3.</t>
  </si>
  <si>
    <t>подгруппа потребителей с максимальной мощностью энергопринимающих устройств                                                                                                                                                                                                                                                                                                                                                                                                                           от 670 кВт до 10 МВт</t>
  </si>
  <si>
    <t>подгруппа потребителей с максимальной мощностью энергопринимающих устройств                                                                                                                                                                                                                                                                                                                                                                                                            не менее 10 МВт</t>
  </si>
  <si>
    <t>I. Первая ценовая категория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</si>
  <si>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t>
  </si>
  <si>
    <t>Уровень напряжения</t>
  </si>
  <si>
    <t>BH</t>
  </si>
  <si>
    <t>CH I</t>
  </si>
  <si>
    <t>CH II</t>
  </si>
  <si>
    <t>HH</t>
  </si>
  <si>
    <t>Предельный уровень нерегулируемых цен, рублей/МВт·ч без НДС</t>
  </si>
  <si>
    <t xml:space="preserve">                                             (наименование гарантирующего поставщика)                                                                   (месяц)         (год)</t>
  </si>
  <si>
    <t xml:space="preserve">2. Средневзвешенная нерегулируемая цена на электрическую энергию (мощность), используемая для расчета предельного уровня нерегулируемых цен для </t>
  </si>
  <si>
    <t>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</si>
  <si>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 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</si>
  <si>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</si>
  <si>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</si>
  <si>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</si>
  <si>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</si>
  <si>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 xml:space="preserve">д) величина мощности, соответствующей покупке электрической энергии гарантирующим поставщиком у производителей электрической энергии (мощности) на </t>
  </si>
  <si>
    <t>розничных рынках, МВт</t>
  </si>
  <si>
    <t xml:space="preserve">е) сумма величин мощности, оплачиваемой на розничном рынке потребителями (покупателями), осуществляющими расчеты по второй - шестой ценовым </t>
  </si>
  <si>
    <t>категориям, МВт</t>
  </si>
  <si>
    <t>в том числе:</t>
  </si>
  <si>
    <t>,</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</si>
  <si>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</si>
  <si>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</si>
  <si>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</si>
  <si>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</si>
  <si>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</si>
  <si>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</si>
  <si>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</si>
  <si>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</si>
  <si>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</si>
  <si>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</si>
  <si>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</si>
  <si>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</si>
  <si>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 на оптовом рынке, МВт·ч</t>
  </si>
  <si>
    <t xml:space="preserve">к) объем покупки электрической энергии гарантирующим поставщиком у производителей электрической энергии (мощности) на розничных </t>
  </si>
  <si>
    <t>рынках, МВт·ч</t>
  </si>
  <si>
    <t xml:space="preserve">л) сумма объемов потребления электрической энергии потребителями (покупателями), осуществляющими расчеты по второй - шестой ценовым </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</si>
  <si>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</si>
  <si>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</si>
  <si>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</si>
  <si>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</si>
  <si>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</si>
  <si>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</si>
  <si>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 потребителей, МВт·ч</t>
  </si>
  <si>
    <t>н) величина изменения средневзвешенной нерегулируемой цены на электрическую энергию (мощность), связанная с учетом данных за предыдущие расчетные</t>
  </si>
  <si>
    <t xml:space="preserve"> периоды, рублей/МВт·ч *</t>
  </si>
  <si>
    <r>
      <rPr>
        <sz val="10"/>
        <color theme="0"/>
        <rFont val="Arial Narrow"/>
        <family val="2"/>
        <charset val="204"/>
      </rPr>
      <t>____</t>
    </r>
    <r>
      <rPr>
        <sz val="10"/>
        <color theme="1"/>
        <rFont val="Arial Narrow"/>
        <family val="2"/>
        <charset val="204"/>
      </rPr>
      <t>*</t>
    </r>
    <r>
      <rPr>
        <sz val="10"/>
        <color theme="0"/>
        <rFont val="Arial Narrow"/>
        <family val="2"/>
        <charset val="204"/>
      </rPr>
      <t>_</t>
    </r>
    <r>
      <rPr>
        <sz val="10"/>
        <color theme="1"/>
        <rFont val="Arial Narrow"/>
        <family val="2"/>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</si>
  <si>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</si>
  <si>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</si>
  <si>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</si>
  <si>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</si>
  <si>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</si>
  <si>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</si>
  <si>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</si>
  <si>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</si>
  <si>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</si>
  <si>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</si>
  <si>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Дата</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</si>
  <si>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</si>
  <si>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</si>
  <si>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</si>
  <si>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</si>
  <si>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</si>
  <si>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</si>
  <si>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</si>
  <si>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</si>
  <si>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</si>
  <si>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</si>
  <si>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</si>
  <si>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</si>
  <si>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</si>
  <si>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</si>
  <si>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</si>
  <si>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</si>
  <si>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</si>
  <si>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</si>
  <si>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</si>
  <si>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</si>
  <si>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</si>
  <si>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</si>
  <si>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</si>
  <si>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</si>
  <si>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r>
      <t xml:space="preserve">Ставка для фактических почасовых объемов покупки электрической энергии, отпущенных на уровне напряжения </t>
    </r>
    <r>
      <rPr>
        <u/>
        <sz val="12"/>
        <color theme="1"/>
        <rFont val="Arial Narrow"/>
        <family val="2"/>
        <charset val="204"/>
      </rPr>
      <t>ВН</t>
    </r>
  </si>
  <si>
    <t>2. Ставка за мощность, приобретаемую потребителем (покупателем), предельного уровня нерегулируемых цен, рублей/МВт в месяц</t>
  </si>
  <si>
    <t>2. Ставка за мощность, приобретаемую потребителем (покупателем), предельного уровня нерегулируемых цен, рублей/МВт в месяц без НДС</t>
  </si>
  <si>
    <r>
      <t xml:space="preserve">Ставка для фактических почасовых объемов покупки электрической энергии, отпущенных на уровне напряжения </t>
    </r>
    <r>
      <rPr>
        <u/>
        <sz val="12"/>
        <color theme="1"/>
        <rFont val="Arial Narrow"/>
        <family val="2"/>
        <charset val="204"/>
      </rPr>
      <t>СН I</t>
    </r>
  </si>
  <si>
    <r>
      <t xml:space="preserve">Ставка для фактических почасовых объемов покупки электрической энергии, отпущенных на уровне напряжения </t>
    </r>
    <r>
      <rPr>
        <u/>
        <sz val="12"/>
        <color theme="1"/>
        <rFont val="Arial Narrow"/>
        <family val="2"/>
        <charset val="204"/>
      </rPr>
      <t>СН II</t>
    </r>
  </si>
  <si>
    <r>
      <t xml:space="preserve">Ставка для фактических почасовых объемов покупки электрической энергии, отпущенных на уровне напряжения </t>
    </r>
    <r>
      <rPr>
        <u/>
        <sz val="12"/>
        <color theme="1"/>
        <rFont val="Arial Narrow"/>
        <family val="2"/>
        <charset val="204"/>
      </rPr>
      <t>НН</t>
    </r>
  </si>
  <si>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</si>
  <si>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</si>
  <si>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</si>
  <si>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</si>
  <si>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</si>
  <si>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</si>
  <si>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</si>
  <si>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</si>
  <si>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</si>
  <si>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</si>
  <si>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для фактических почасовых объемов покупки электрической энергии</t>
  </si>
  <si>
    <r>
      <rPr>
        <i/>
        <sz val="12"/>
        <color theme="0"/>
        <rFont val="Arial Narrow"/>
        <family val="2"/>
        <charset val="204"/>
      </rPr>
      <t>___</t>
    </r>
    <r>
      <rPr>
        <i/>
        <vertAlign val="superscript"/>
        <sz val="12"/>
        <color theme="1"/>
        <rFont val="Arial Narrow"/>
        <family val="2"/>
        <charset val="204"/>
      </rPr>
      <t>1</t>
    </r>
    <r>
      <rPr>
        <i/>
        <sz val="12"/>
        <color theme="0"/>
        <rFont val="Arial Narrow"/>
        <family val="2"/>
        <charset val="204"/>
      </rPr>
      <t>_</t>
    </r>
    <r>
      <rPr>
        <i/>
        <u/>
        <sz val="12"/>
        <color theme="1"/>
        <rFont val="Arial Narrow"/>
        <family val="2"/>
        <charset val="204"/>
      </rPr>
      <t>Примечание:</t>
    </r>
    <r>
      <rPr>
        <i/>
        <sz val="12"/>
        <color theme="1"/>
        <rFont val="Arial Narrow"/>
        <family val="2"/>
        <charset val="204"/>
      </rPr>
      <t xml:space="preserve"> для группы  потребителей «сетевые организации, покупающие электрическую энергию для компенсации потерь электрической энергии»</t>
    </r>
  </si>
  <si>
    <t>Предельные уровни нерегулируемых цен на электрическую энергию (мощность), приобретаемую в целях компенсации потерь в сетях сетевых организаций:</t>
  </si>
  <si>
    <r>
      <rPr>
        <sz val="12"/>
        <color theme="0"/>
        <rFont val="Arial Narrow"/>
        <family val="2"/>
        <charset val="204"/>
      </rPr>
      <t>"</t>
    </r>
    <r>
      <rPr>
        <sz val="12"/>
        <color theme="1"/>
        <rFont val="Arial Narrow"/>
        <family val="2"/>
        <charset val="204"/>
      </rPr>
      <t>- к величинам непревышения фактических объемов потерь электрической энергии над объемами потерь, учтенными в сводном прогнозном балансе в соответствующем расчетном периоде в отношении сетевой организации, рублей/МВт·ч без НДС</t>
    </r>
  </si>
  <si>
    <r>
      <rPr>
        <sz val="12"/>
        <color theme="0"/>
        <rFont val="Arial Narrow"/>
        <family val="2"/>
        <charset val="204"/>
      </rPr>
      <t>"</t>
    </r>
    <r>
      <rPr>
        <sz val="12"/>
        <color theme="1"/>
        <rFont val="Arial Narrow"/>
        <family val="2"/>
        <charset val="204"/>
      </rPr>
      <t>- к величинам превышения фактических объемов потерь электрической энергии над объемами потерь, учтенными в сводном прогнозном балансе в соответствующем расчетном периоде в отношении сетевой организации, рублей/МВт·ч без НДС</t>
    </r>
  </si>
  <si>
    <t>Население и приравненные к нему категории потребителей</t>
  </si>
  <si>
    <t>Население и приравненные к нему категории потребителей, за исключением указанного в пунктах 1.2 и 1.3:</t>
  </si>
  <si>
    <t>исполнители коммунальных услуг (товарищества собственников жилья, жилищно-строительные, жилищные или иные специализированные потребительские кооперативы либо управляющие организации), приобретающие электрическую энергию (мощность) для предоставления коммунальных услуг собственникам и пользователям жилых помещений и содержания общего имущества многоквартирных домов; наймодатели (или уполномоченные ими лица), предоставляющие гражданам жилые помещения специализированного жилищного фонда, включая жилые помещения в общежитиях, жилые помещения маневренного фонда, жилые помещения в домах системы социального обслуживания населения, жилые помещения фонда для временного поселения вынужденных переселенцев, жилые помещения фонда для временного проживания лиц, признанных беженцами, а также жилые помещения для социальной защиты отдельных категорий граждан, приобретающие электрическую энергию (мощность)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 в которых имеются жилые помещения специализированного жилого фонда;</t>
  </si>
  <si>
    <t>юридические и физические лица, приобретающие электрическую энергию (мощность) в целях потребления на коммунально-бытовые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t>
  </si>
  <si>
    <t>Гарантирующие поставщики, энергосбытовые, энергоснабжающие организации, приобретающие электрическую энергию (мощность) в целях дальнейшей продажи населению и приравненным к нему категориям потребителей, указанным в данном пункте.</t>
  </si>
  <si>
    <t>Одноставочный тариф (в том числе дифференцированный по двум и по трем зонам суток)</t>
  </si>
  <si>
    <t>руб./кВт·ч</t>
  </si>
  <si>
    <t>Население, проживающее в городских населенных пунктах в домах, оборудованных в установленном порядке стационарными электроплитами и (или) электроотопительными установками и приравненные к ним:</t>
  </si>
  <si>
    <t>1.3.</t>
  </si>
  <si>
    <t>Население, проживающее в сельских населенных пунктах и приравненные к ним:</t>
  </si>
  <si>
    <t>1.4.</t>
  </si>
  <si>
    <t>Приравненные к населению категории потребителей, за исключением указанных в пункте 71(1) Основ ценообразования:</t>
  </si>
  <si>
    <t>1.4.1.</t>
  </si>
  <si>
    <t>Садоводческие, огороднические или дачные некоммерческие объединения граждан - некоммерческие организации, учрежденные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t>
  </si>
  <si>
    <t>1.4.2.</t>
  </si>
  <si>
    <t>Юридические лица, приобретающие электрическую энергию (мощность) в целях потребления осужденными в помещениях для их содержания при условии наличия раздельного учета электрической энергии для указанных помещений.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t>
  </si>
  <si>
    <t>1.4.3.</t>
  </si>
  <si>
    <t>Содержащиеся за счет прихожан религиозные организации.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t>
  </si>
  <si>
    <t>1.4.4.</t>
  </si>
  <si>
    <t>Объединения граждан, приобретающих электрическую энергию (мощность) для использования в принадлежащих им хозяйственных постройках (погреба, сараи): некоммерческие объединения граждан (гаражно-строительные, гаражные кооперативы) и граждане, владеющие отдельно стоящими гаражами, приобретающие электрическую энергию (мощность) в целях потребления на коммунально-бытовые нужды и не используемую для осуществления коммерческой деятельности.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t>
  </si>
  <si>
    <t>ОАО "МРСК Урала"</t>
  </si>
  <si>
    <r>
      <t xml:space="preserve">Предельные уровни нерегулируемых цен на электрическую энергию (мощность), поставляемую потребителям (покупателям) </t>
    </r>
    <r>
      <rPr>
        <b/>
        <vertAlign val="superscript"/>
        <sz val="14"/>
        <rFont val="Arial Narrow"/>
        <family val="2"/>
        <charset val="204"/>
      </rPr>
      <t>1, 2</t>
    </r>
  </si>
  <si>
    <r>
      <t>Расчет платы за иные услуги, оказание которых является неотъемлемой частью процесса поставки электрической энергии</t>
    </r>
    <r>
      <rPr>
        <b/>
        <i/>
        <vertAlign val="superscript"/>
        <sz val="14"/>
        <color theme="1"/>
        <rFont val="Arial Narrow"/>
        <family val="2"/>
        <charset val="204"/>
      </rPr>
      <t>1</t>
    </r>
  </si>
  <si>
    <t>PNUESBK1</t>
  </si>
  <si>
    <r>
      <rPr>
        <i/>
        <sz val="12"/>
        <color theme="0"/>
        <rFont val="Arial Narrow"/>
        <family val="2"/>
        <charset val="204"/>
      </rPr>
      <t>___</t>
    </r>
    <r>
      <rPr>
        <i/>
        <vertAlign val="superscript"/>
        <sz val="12"/>
        <color theme="1"/>
        <rFont val="Arial Narrow"/>
        <family val="2"/>
        <charset val="204"/>
      </rPr>
      <t>1</t>
    </r>
    <r>
      <rPr>
        <i/>
        <sz val="12"/>
        <color theme="0"/>
        <rFont val="Arial Narrow"/>
        <family val="2"/>
        <charset val="204"/>
      </rPr>
      <t>_</t>
    </r>
    <r>
      <rPr>
        <i/>
        <u/>
        <sz val="12"/>
        <color theme="1"/>
        <rFont val="Arial Narrow"/>
        <family val="2"/>
        <charset val="204"/>
      </rPr>
      <t>Примечание:</t>
    </r>
    <r>
      <rPr>
        <i/>
        <sz val="12"/>
        <color theme="1"/>
        <rFont val="Arial Narrow"/>
        <family val="2"/>
        <charset val="204"/>
      </rPr>
      <t xml:space="preserve"> информация указана в отношении зоны деятельности в границах части территории Новоуральского городского округа в границах балансовой принадлежности, определенных постановлением РЭК Свердловской области от 17.10.2006 № 130-ПК (с изменениями) в отношении ОАО «МРСК Урала» по данной территории</t>
    </r>
  </si>
  <si>
    <r>
      <rPr>
        <i/>
        <sz val="12"/>
        <color theme="0"/>
        <rFont val="Arial Narrow"/>
        <family val="2"/>
        <charset val="204"/>
      </rPr>
      <t>___</t>
    </r>
    <r>
      <rPr>
        <i/>
        <vertAlign val="superscript"/>
        <sz val="12"/>
        <rFont val="Arial Narrow"/>
        <family val="2"/>
        <charset val="204"/>
      </rPr>
      <t>2</t>
    </r>
    <r>
      <rPr>
        <i/>
        <sz val="12"/>
        <color theme="0"/>
        <rFont val="Arial Narrow"/>
        <family val="2"/>
        <charset val="204"/>
      </rPr>
      <t>_</t>
    </r>
    <r>
      <rPr>
        <i/>
        <u/>
        <sz val="12"/>
        <color theme="1"/>
        <rFont val="Arial Narrow"/>
        <family val="2"/>
        <charset val="204"/>
      </rPr>
      <t>Примечание:</t>
    </r>
    <r>
      <rPr>
        <i/>
        <sz val="12"/>
        <color theme="1"/>
        <rFont val="Arial Narrow"/>
        <family val="2"/>
        <charset val="204"/>
      </rPr>
      <t xml:space="preserve"> информация указана в отношении зоны деятельности в границах части территории Новоуральского городского округа в границах балансовой принадлежности, определенных постановлением РЭК Свердловской области от 17.10.2006 № 130-ПК (с изменениями) в отношении ОАО «МРСК Урала» по данной территории</t>
    </r>
  </si>
  <si>
    <r>
      <rPr>
        <i/>
        <sz val="12"/>
        <color theme="0"/>
        <rFont val="Arial Narrow"/>
        <family val="2"/>
        <charset val="204"/>
      </rPr>
      <t>___</t>
    </r>
    <r>
      <rPr>
        <i/>
        <vertAlign val="superscript"/>
        <sz val="12"/>
        <color theme="1"/>
        <rFont val="Arial Narrow"/>
        <family val="2"/>
        <charset val="204"/>
      </rPr>
      <t>1</t>
    </r>
    <r>
      <rPr>
        <i/>
        <sz val="12"/>
        <color theme="0"/>
        <rFont val="Arial Narrow"/>
        <family val="2"/>
        <charset val="204"/>
      </rPr>
      <t>_</t>
    </r>
    <r>
      <rPr>
        <i/>
        <u/>
        <sz val="12"/>
        <color theme="1"/>
        <rFont val="Arial Narrow"/>
        <family val="2"/>
        <charset val="204"/>
      </rPr>
      <t>Примечание:</t>
    </r>
    <r>
      <rPr>
        <i/>
        <sz val="12"/>
        <color theme="1"/>
        <rFont val="Arial Narrow"/>
        <family val="2"/>
        <charset val="204"/>
      </rPr>
      <t xml:space="preserve">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t>
    </r>
  </si>
  <si>
    <r>
      <rPr>
        <i/>
        <sz val="12"/>
        <color theme="0"/>
        <rFont val="Arial Narrow"/>
        <family val="2"/>
        <charset val="204"/>
      </rPr>
      <t>___</t>
    </r>
    <r>
      <rPr>
        <i/>
        <vertAlign val="superscript"/>
        <sz val="12"/>
        <color theme="1"/>
        <rFont val="Arial Narrow"/>
        <family val="2"/>
        <charset val="204"/>
      </rPr>
      <t>1</t>
    </r>
    <r>
      <rPr>
        <i/>
        <sz val="12"/>
        <color theme="0"/>
        <rFont val="Arial Narrow"/>
        <family val="2"/>
        <charset val="204"/>
      </rPr>
      <t>_</t>
    </r>
    <r>
      <rPr>
        <i/>
        <u/>
        <sz val="12"/>
        <color theme="1"/>
        <rFont val="Arial Narrow"/>
        <family val="2"/>
        <charset val="204"/>
      </rPr>
      <t>Примечание:</t>
    </r>
    <r>
      <rPr>
        <i/>
        <sz val="12"/>
        <color theme="1"/>
        <rFont val="Arial Narrow"/>
        <family val="2"/>
        <charset val="204"/>
      </rPr>
      <t xml:space="preserve">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(поставки) электрической энергии (мощности)</t>
    </r>
  </si>
  <si>
    <r>
      <t xml:space="preserve">Единые (котловые) тарифы на услуги по передаче электрической энергии по сетям Свердловской области                                                                                                                                                                                                                                                                                                                                                                                                                                                         на 2019 год (без НДС) </t>
    </r>
    <r>
      <rPr>
        <b/>
        <i/>
        <vertAlign val="superscript"/>
        <sz val="14"/>
        <color theme="1"/>
        <rFont val="Arial Narrow"/>
        <family val="2"/>
        <charset val="204"/>
      </rPr>
      <t>1</t>
    </r>
  </si>
  <si>
    <r>
      <t xml:space="preserve">Сбытовые надбавки гарантирующего поставщика электрической энергии, поставляющего электрическую энергию (мощность) на розничном рынке на территории Свердловской области, на 2019 год (без НДС) </t>
    </r>
    <r>
      <rPr>
        <b/>
        <i/>
        <vertAlign val="superscript"/>
        <sz val="14"/>
        <color theme="1"/>
        <rFont val="Arial Narrow"/>
        <family val="2"/>
        <charset val="204"/>
      </rPr>
      <t>1</t>
    </r>
    <r>
      <rPr>
        <b/>
        <i/>
        <sz val="14"/>
        <color theme="1"/>
        <rFont val="Arial Narrow"/>
        <family val="2"/>
        <charset val="204"/>
      </rPr>
      <t xml:space="preserve"> </t>
    </r>
  </si>
  <si>
    <t>подгруппа потребителей с максимальной мощностью энергопринимающих устройств                                                                                                                                                                                                                                                                                                                                                                                                                                            менее 670 кВт</t>
  </si>
  <si>
    <r>
      <rPr>
        <i/>
        <sz val="12"/>
        <color theme="0"/>
        <rFont val="Arial Narrow"/>
        <family val="2"/>
        <charset val="204"/>
      </rPr>
      <t>___</t>
    </r>
    <r>
      <rPr>
        <i/>
        <vertAlign val="superscript"/>
        <sz val="12"/>
        <color theme="1"/>
        <rFont val="Arial Narrow"/>
        <family val="2"/>
        <charset val="204"/>
      </rPr>
      <t>1</t>
    </r>
    <r>
      <rPr>
        <i/>
        <sz val="12"/>
        <color theme="0"/>
        <rFont val="Arial Narrow"/>
        <family val="2"/>
        <charset val="204"/>
      </rPr>
      <t>_</t>
    </r>
    <r>
      <rPr>
        <i/>
        <u/>
        <sz val="12"/>
        <color theme="1"/>
        <rFont val="Arial Narrow"/>
        <family val="2"/>
        <charset val="204"/>
      </rPr>
      <t>Примечание:</t>
    </r>
    <r>
      <rPr>
        <i/>
        <sz val="12"/>
        <color theme="1"/>
        <rFont val="Arial Narrow"/>
        <family val="2"/>
        <charset val="204"/>
      </rPr>
      <t xml:space="preserve"> утверждены постановлением РЭК Свердловской области 25.12.2018 № 316-ПК</t>
    </r>
  </si>
  <si>
    <r>
      <rPr>
        <i/>
        <sz val="12"/>
        <color theme="0"/>
        <rFont val="Arial Narrow"/>
        <family val="2"/>
        <charset val="204"/>
      </rPr>
      <t>___</t>
    </r>
    <r>
      <rPr>
        <i/>
        <vertAlign val="superscript"/>
        <sz val="12"/>
        <color theme="1"/>
        <rFont val="Arial Narrow"/>
        <family val="2"/>
        <charset val="204"/>
      </rPr>
      <t>1</t>
    </r>
    <r>
      <rPr>
        <i/>
        <sz val="12"/>
        <color theme="0"/>
        <rFont val="Arial Narrow"/>
        <family val="2"/>
        <charset val="204"/>
      </rPr>
      <t>_</t>
    </r>
    <r>
      <rPr>
        <i/>
        <sz val="12"/>
        <color theme="1"/>
        <rFont val="Arial Narrow"/>
        <family val="2"/>
        <charset val="204"/>
      </rPr>
      <t xml:space="preserve"> </t>
    </r>
    <r>
      <rPr>
        <i/>
        <u/>
        <sz val="12"/>
        <color theme="1"/>
        <rFont val="Arial Narrow"/>
        <family val="2"/>
        <charset val="204"/>
      </rPr>
      <t>Примечание:</t>
    </r>
    <r>
      <rPr>
        <i/>
        <sz val="12"/>
        <color theme="1"/>
        <rFont val="Arial Narrow"/>
        <family val="2"/>
        <charset val="204"/>
      </rPr>
      <t xml:space="preserve"> утверждены постановлением РЭК Свердловской области от 25.12.2018 № 321-ПК (с изм. внесёнными постановлением РЭК Свердловской области от 27.12.2018 № 326-ПК, от 27.12.2018 № 338-ПК)</t>
    </r>
  </si>
  <si>
    <t>Сбытовая надбавка</t>
  </si>
  <si>
    <t>марте</t>
  </si>
  <si>
    <t>март     2019</t>
  </si>
  <si>
    <t>977,23</t>
  </si>
  <si>
    <t>2286,07</t>
  </si>
  <si>
    <t>7397,93</t>
  </si>
  <si>
    <t>4268,5</t>
  </si>
  <si>
    <t>977,24</t>
  </si>
  <si>
    <t>1238,24</t>
  </si>
  <si>
    <t>1176,03</t>
  </si>
  <si>
    <t>1213,86</t>
  </si>
  <si>
    <t>771016,76</t>
  </si>
  <si>
    <t>1136,62</t>
  </si>
  <si>
    <t>41139,976</t>
  </si>
  <si>
    <t>47890,464</t>
  </si>
  <si>
    <t>5,25</t>
  </si>
  <si>
    <t>308,09</t>
  </si>
  <si>
    <t>01.03.2019</t>
  </si>
  <si>
    <t>883,76</t>
  </si>
  <si>
    <t>0</t>
  </si>
  <si>
    <t>137,41</t>
  </si>
  <si>
    <t>906,45</t>
  </si>
  <si>
    <t>870,17</t>
  </si>
  <si>
    <t>123,27</t>
  </si>
  <si>
    <t>892,84</t>
  </si>
  <si>
    <t>857,87</t>
  </si>
  <si>
    <t>0,03</t>
  </si>
  <si>
    <t>2,81</t>
  </si>
  <si>
    <t>880,62</t>
  </si>
  <si>
    <t>866,79</t>
  </si>
  <si>
    <t>29,89</t>
  </si>
  <si>
    <t>889,55</t>
  </si>
  <si>
    <t>901,12</t>
  </si>
  <si>
    <t>61,38</t>
  </si>
  <si>
    <t>923,94</t>
  </si>
  <si>
    <t>968,05</t>
  </si>
  <si>
    <t>147,41</t>
  </si>
  <si>
    <t>990,89</t>
  </si>
  <si>
    <t>1052,15</t>
  </si>
  <si>
    <t>102,08</t>
  </si>
  <si>
    <t>1074,69</t>
  </si>
  <si>
    <t>1127,81</t>
  </si>
  <si>
    <t>58,69</t>
  </si>
  <si>
    <t>1150,43</t>
  </si>
  <si>
    <t>1101,46</t>
  </si>
  <si>
    <t>4,36</t>
  </si>
  <si>
    <t>1124,14</t>
  </si>
  <si>
    <t>1094,67</t>
  </si>
  <si>
    <t>38,96</t>
  </si>
  <si>
    <t>1117,37</t>
  </si>
  <si>
    <t>1086,79</t>
  </si>
  <si>
    <t>60,28</t>
  </si>
  <si>
    <t>1109,4</t>
  </si>
  <si>
    <t>1088,83</t>
  </si>
  <si>
    <t>77,41</t>
  </si>
  <si>
    <t>1111,6</t>
  </si>
  <si>
    <t>1085,42</t>
  </si>
  <si>
    <t>116,28</t>
  </si>
  <si>
    <t>1108,09</t>
  </si>
  <si>
    <t>1078,75</t>
  </si>
  <si>
    <t>197,4</t>
  </si>
  <si>
    <t>1101,5</t>
  </si>
  <si>
    <t>1076,93</t>
  </si>
  <si>
    <t>177,11</t>
  </si>
  <si>
    <t>1099,7</t>
  </si>
  <si>
    <t>1090,92</t>
  </si>
  <si>
    <t>221,12</t>
  </si>
  <si>
    <t>1113,67</t>
  </si>
  <si>
    <t>1099,81</t>
  </si>
  <si>
    <t>182,88</t>
  </si>
  <si>
    <t>1122,76</t>
  </si>
  <si>
    <t>1097,15</t>
  </si>
  <si>
    <t>199,91</t>
  </si>
  <si>
    <t>1120,02</t>
  </si>
  <si>
    <t>1094,55</t>
  </si>
  <si>
    <t>175,48</t>
  </si>
  <si>
    <t>1116,63</t>
  </si>
  <si>
    <t>1098,23</t>
  </si>
  <si>
    <t>162,69</t>
  </si>
  <si>
    <t>1119,86</t>
  </si>
  <si>
    <t>1085,64</t>
  </si>
  <si>
    <t>332,64</t>
  </si>
  <si>
    <t>1107,27</t>
  </si>
  <si>
    <t>1054,07</t>
  </si>
  <si>
    <t>308,48</t>
  </si>
  <si>
    <t>1075,7</t>
  </si>
  <si>
    <t>968,43</t>
  </si>
  <si>
    <t>215,45</t>
  </si>
  <si>
    <t>991,06</t>
  </si>
  <si>
    <t>984,54</t>
  </si>
  <si>
    <t>233,09</t>
  </si>
  <si>
    <t>1007,29</t>
  </si>
  <si>
    <t>02.03.2019</t>
  </si>
  <si>
    <t>1024,73</t>
  </si>
  <si>
    <t>81,09</t>
  </si>
  <si>
    <t>1047,57</t>
  </si>
  <si>
    <t>944,28</t>
  </si>
  <si>
    <t>34,73</t>
  </si>
  <si>
    <t>967,09</t>
  </si>
  <si>
    <t>944</t>
  </si>
  <si>
    <t>39,29</t>
  </si>
  <si>
    <t>966,9</t>
  </si>
  <si>
    <t>915,88</t>
  </si>
  <si>
    <t>12,41</t>
  </si>
  <si>
    <t>938,63</t>
  </si>
  <si>
    <t>933,75</t>
  </si>
  <si>
    <t>12,53</t>
  </si>
  <si>
    <t>956,46</t>
  </si>
  <si>
    <t>966,29</t>
  </si>
  <si>
    <t>65,49</t>
  </si>
  <si>
    <t>989,12</t>
  </si>
  <si>
    <t>1013,48</t>
  </si>
  <si>
    <t>15,39</t>
  </si>
  <si>
    <t>1035,79</t>
  </si>
  <si>
    <t>1146,63</t>
  </si>
  <si>
    <t>159,51</t>
  </si>
  <si>
    <t>1169,45</t>
  </si>
  <si>
    <t>1233,08</t>
  </si>
  <si>
    <t>63,28</t>
  </si>
  <si>
    <t>1255,97</t>
  </si>
  <si>
    <t>1242,73</t>
  </si>
  <si>
    <t>69,53</t>
  </si>
  <si>
    <t>1265,63</t>
  </si>
  <si>
    <t>1234,06</t>
  </si>
  <si>
    <t>127,15</t>
  </si>
  <si>
    <t>1257</t>
  </si>
  <si>
    <t>1226,68</t>
  </si>
  <si>
    <t>158,46</t>
  </si>
  <si>
    <t>1249,34</t>
  </si>
  <si>
    <t>1204,89</t>
  </si>
  <si>
    <t>165,8</t>
  </si>
  <si>
    <t>1227,55</t>
  </si>
  <si>
    <t>1185,09</t>
  </si>
  <si>
    <t>162,87</t>
  </si>
  <si>
    <t>1207,9</t>
  </si>
  <si>
    <t>1185,89</t>
  </si>
  <si>
    <t>210,59</t>
  </si>
  <si>
    <t>1208,62</t>
  </si>
  <si>
    <t>1201,01</t>
  </si>
  <si>
    <t>183,27</t>
  </si>
  <si>
    <t>1223,67</t>
  </si>
  <si>
    <t>1216,95</t>
  </si>
  <si>
    <t>151,23</t>
  </si>
  <si>
    <t>1239,72</t>
  </si>
  <si>
    <t>1223,53</t>
  </si>
  <si>
    <t>161,3</t>
  </si>
  <si>
    <t>1246,2</t>
  </si>
  <si>
    <t>1211,59</t>
  </si>
  <si>
    <t>231,57</t>
  </si>
  <si>
    <t>1233,22</t>
  </si>
  <si>
    <t>1203,88</t>
  </si>
  <si>
    <t>236,42</t>
  </si>
  <si>
    <t>1225,51</t>
  </si>
  <si>
    <t>1199,21</t>
  </si>
  <si>
    <t>246</t>
  </si>
  <si>
    <t>1220,84</t>
  </si>
  <si>
    <t>1128,97</t>
  </si>
  <si>
    <t>212,71</t>
  </si>
  <si>
    <t>1150,6</t>
  </si>
  <si>
    <t>1014,69</t>
  </si>
  <si>
    <t>137,25</t>
  </si>
  <si>
    <t>1037,53</t>
  </si>
  <si>
    <t>977,54</t>
  </si>
  <si>
    <t>159,57</t>
  </si>
  <si>
    <t>1000,4</t>
  </si>
  <si>
    <t>03.03.2019</t>
  </si>
  <si>
    <t>880,7</t>
  </si>
  <si>
    <t>9,03</t>
  </si>
  <si>
    <t>903,49</t>
  </si>
  <si>
    <t>852,88</t>
  </si>
  <si>
    <t>52,75</t>
  </si>
  <si>
    <t>875,62</t>
  </si>
  <si>
    <t>839,99</t>
  </si>
  <si>
    <t>54,06</t>
  </si>
  <si>
    <t>862,71</t>
  </si>
  <si>
    <t>813,29</t>
  </si>
  <si>
    <t>13,99</t>
  </si>
  <si>
    <t>836</t>
  </si>
  <si>
    <t>840,08</t>
  </si>
  <si>
    <t>15,07</t>
  </si>
  <si>
    <t>862,73</t>
  </si>
  <si>
    <t>881,73</t>
  </si>
  <si>
    <t>0,49</t>
  </si>
  <si>
    <t>904,41</t>
  </si>
  <si>
    <t>889,45</t>
  </si>
  <si>
    <t>7,72</t>
  </si>
  <si>
    <t>911,48</t>
  </si>
  <si>
    <t>972,27</t>
  </si>
  <si>
    <t>9,8</t>
  </si>
  <si>
    <t>994,45</t>
  </si>
  <si>
    <t>991,68</t>
  </si>
  <si>
    <t>18,31</t>
  </si>
  <si>
    <t>1014,33</t>
  </si>
  <si>
    <t>1122,97</t>
  </si>
  <si>
    <t>69,16</t>
  </si>
  <si>
    <t>1145,66</t>
  </si>
  <si>
    <t>1120,56</t>
  </si>
  <si>
    <t>190,19</t>
  </si>
  <si>
    <t>1143,2</t>
  </si>
  <si>
    <t>1117,85</t>
  </si>
  <si>
    <t>193,43</t>
  </si>
  <si>
    <t>1140,6</t>
  </si>
  <si>
    <t>1104,69</t>
  </si>
  <si>
    <t>160,41</t>
  </si>
  <si>
    <t>1127,3</t>
  </si>
  <si>
    <t>1094,24</t>
  </si>
  <si>
    <t>159,11</t>
  </si>
  <si>
    <t>1116,91</t>
  </si>
  <si>
    <t>1093,01</t>
  </si>
  <si>
    <t>75,41</t>
  </si>
  <si>
    <t>1115,87</t>
  </si>
  <si>
    <t>1114,44</t>
  </si>
  <si>
    <t>96,77</t>
  </si>
  <si>
    <t>1137,38</t>
  </si>
  <si>
    <t>1134,3</t>
  </si>
  <si>
    <t>62,56</t>
  </si>
  <si>
    <t>1157,22</t>
  </si>
  <si>
    <t>1138,78</t>
  </si>
  <si>
    <t>47,5</t>
  </si>
  <si>
    <t>1161,75</t>
  </si>
  <si>
    <t>1153,5</t>
  </si>
  <si>
    <t>58,64</t>
  </si>
  <si>
    <t>1175,47</t>
  </si>
  <si>
    <t>1141,02</t>
  </si>
  <si>
    <t>104,49</t>
  </si>
  <si>
    <t>1162,65</t>
  </si>
  <si>
    <t>1108,29</t>
  </si>
  <si>
    <t>141,15</t>
  </si>
  <si>
    <t>1129,92</t>
  </si>
  <si>
    <t>1042,17</t>
  </si>
  <si>
    <t>148,52</t>
  </si>
  <si>
    <t>1063,8</t>
  </si>
  <si>
    <t>935,59</t>
  </si>
  <si>
    <t>76,29</t>
  </si>
  <si>
    <t>958,3</t>
  </si>
  <si>
    <t>909,04</t>
  </si>
  <si>
    <t>109,28</t>
  </si>
  <si>
    <t>931,76</t>
  </si>
  <si>
    <t>04.03.2019</t>
  </si>
  <si>
    <t>845,58</t>
  </si>
  <si>
    <t>20,97</t>
  </si>
  <si>
    <t>868,42</t>
  </si>
  <si>
    <t>835,94</t>
  </si>
  <si>
    <t>100,81</t>
  </si>
  <si>
    <t>858,75</t>
  </si>
  <si>
    <t>828,61</t>
  </si>
  <si>
    <t>99,48</t>
  </si>
  <si>
    <t>851,44</t>
  </si>
  <si>
    <t>838,68</t>
  </si>
  <si>
    <t>27,64</t>
  </si>
  <si>
    <t>861,55</t>
  </si>
  <si>
    <t>885,63</t>
  </si>
  <si>
    <t>34,87</t>
  </si>
  <si>
    <t>908,56</t>
  </si>
  <si>
    <t>985,69</t>
  </si>
  <si>
    <t>117,12</t>
  </si>
  <si>
    <t>1008,68</t>
  </si>
  <si>
    <t>1118,44</t>
  </si>
  <si>
    <t>73,55</t>
  </si>
  <si>
    <t>1141,17</t>
  </si>
  <si>
    <t>1160,14</t>
  </si>
  <si>
    <t>32,45</t>
  </si>
  <si>
    <t>1182,91</t>
  </si>
  <si>
    <t>1150,36</t>
  </si>
  <si>
    <t>64,38</t>
  </si>
  <si>
    <t>1173,19</t>
  </si>
  <si>
    <t>1163,08</t>
  </si>
  <si>
    <t>36,65</t>
  </si>
  <si>
    <t>1185,85</t>
  </si>
  <si>
    <t>1125,95</t>
  </si>
  <si>
    <t>43,27</t>
  </si>
  <si>
    <t>1148,69</t>
  </si>
  <si>
    <t>1159,72</t>
  </si>
  <si>
    <t>12,48</t>
  </si>
  <si>
    <t>1182,45</t>
  </si>
  <si>
    <t>1116,74</t>
  </si>
  <si>
    <t>10,45</t>
  </si>
  <si>
    <t>1139,66</t>
  </si>
  <si>
    <t>1126,52</t>
  </si>
  <si>
    <t>13,81</t>
  </si>
  <si>
    <t>0,11</t>
  </si>
  <si>
    <t>1149,53</t>
  </si>
  <si>
    <t>1119,69</t>
  </si>
  <si>
    <t>16,78</t>
  </si>
  <si>
    <t>1142,54</t>
  </si>
  <si>
    <t>1123,07</t>
  </si>
  <si>
    <t>13,91</t>
  </si>
  <si>
    <t>0,1</t>
  </si>
  <si>
    <t>1145,92</t>
  </si>
  <si>
    <t>1136,44</t>
  </si>
  <si>
    <t>51,21</t>
  </si>
  <si>
    <t>1159,4</t>
  </si>
  <si>
    <t>1116,3</t>
  </si>
  <si>
    <t>18,79</t>
  </si>
  <si>
    <t>1139,16</t>
  </si>
  <si>
    <t>1112,8</t>
  </si>
  <si>
    <t>14,04</t>
  </si>
  <si>
    <t>1134,71</t>
  </si>
  <si>
    <t>1096,72</t>
  </si>
  <si>
    <t>210,07</t>
  </si>
  <si>
    <t>1118,35</t>
  </si>
  <si>
    <t>1070,36</t>
  </si>
  <si>
    <t>145,4</t>
  </si>
  <si>
    <t>1091,99</t>
  </si>
  <si>
    <t>1029,3</t>
  </si>
  <si>
    <t>136,09</t>
  </si>
  <si>
    <t>1050,93</t>
  </si>
  <si>
    <t>920,1</t>
  </si>
  <si>
    <t>182,18</t>
  </si>
  <si>
    <t>942,77</t>
  </si>
  <si>
    <t>880,24</t>
  </si>
  <si>
    <t>214,23</t>
  </si>
  <si>
    <t>902,95</t>
  </si>
  <si>
    <t>05.03.2019</t>
  </si>
  <si>
    <t>853,41</t>
  </si>
  <si>
    <t>4,33</t>
  </si>
  <si>
    <t>876,17</t>
  </si>
  <si>
    <t>827,73</t>
  </si>
  <si>
    <t>47,71</t>
  </si>
  <si>
    <t>850,48</t>
  </si>
  <si>
    <t>821,26</t>
  </si>
  <si>
    <t>3,24</t>
  </si>
  <si>
    <t>844</t>
  </si>
  <si>
    <t>832,53</t>
  </si>
  <si>
    <t>32,69</t>
  </si>
  <si>
    <t>855,31</t>
  </si>
  <si>
    <t>871,58</t>
  </si>
  <si>
    <t>107,01</t>
  </si>
  <si>
    <t>894,44</t>
  </si>
  <si>
    <t>977,35</t>
  </si>
  <si>
    <t>211,84</t>
  </si>
  <si>
    <t>1000,34</t>
  </si>
  <si>
    <t>1125,49</t>
  </si>
  <si>
    <t>105,35</t>
  </si>
  <si>
    <t>1148,18</t>
  </si>
  <si>
    <t>1205,93</t>
  </si>
  <si>
    <t>41,37</t>
  </si>
  <si>
    <t>1228,66</t>
  </si>
  <si>
    <t>1223,1</t>
  </si>
  <si>
    <t>18,48</t>
  </si>
  <si>
    <t>1245,92</t>
  </si>
  <si>
    <t>1220,65</t>
  </si>
  <si>
    <t>8,67</t>
  </si>
  <si>
    <t>1243,39</t>
  </si>
  <si>
    <t>1215,85</t>
  </si>
  <si>
    <t>28,95</t>
  </si>
  <si>
    <t>1238,65</t>
  </si>
  <si>
    <t>1220,06</t>
  </si>
  <si>
    <t>50,23</t>
  </si>
  <si>
    <t>1242,78</t>
  </si>
  <si>
    <t>1193,26</t>
  </si>
  <si>
    <t>78,58</t>
  </si>
  <si>
    <t>1215,96</t>
  </si>
  <si>
    <t>1190,29</t>
  </si>
  <si>
    <t>66,41</t>
  </si>
  <si>
    <t>1213,02</t>
  </si>
  <si>
    <t>73,15</t>
  </si>
  <si>
    <t>1208,6</t>
  </si>
  <si>
    <t>1192,52</t>
  </si>
  <si>
    <t>81,8</t>
  </si>
  <si>
    <t>1215,26</t>
  </si>
  <si>
    <t>1212,52</t>
  </si>
  <si>
    <t>130</t>
  </si>
  <si>
    <t>1235,34</t>
  </si>
  <si>
    <t>1205,23</t>
  </si>
  <si>
    <t>147,4</t>
  </si>
  <si>
    <t>1227,94</t>
  </si>
  <si>
    <t>1205,67</t>
  </si>
  <si>
    <t>172,53</t>
  </si>
  <si>
    <t>1227,42</t>
  </si>
  <si>
    <t>1195,1</t>
  </si>
  <si>
    <t>261,11</t>
  </si>
  <si>
    <t>1216,73</t>
  </si>
  <si>
    <t>1109,88</t>
  </si>
  <si>
    <t>229</t>
  </si>
  <si>
    <t>1131,51</t>
  </si>
  <si>
    <t>1034,92</t>
  </si>
  <si>
    <t>164,06</t>
  </si>
  <si>
    <t>1056,55</t>
  </si>
  <si>
    <t>918,05</t>
  </si>
  <si>
    <t>163,54</t>
  </si>
  <si>
    <t>940,75</t>
  </si>
  <si>
    <t>912,37</t>
  </si>
  <si>
    <t>159,53</t>
  </si>
  <si>
    <t>935,06</t>
  </si>
  <si>
    <t>06.03.2019</t>
  </si>
  <si>
    <t>904,33</t>
  </si>
  <si>
    <t>34,44</t>
  </si>
  <si>
    <t>927,04</t>
  </si>
  <si>
    <t>870,19</t>
  </si>
  <si>
    <t>45,9</t>
  </si>
  <si>
    <t>892,89</t>
  </si>
  <si>
    <t>864,04</t>
  </si>
  <si>
    <t>6,97</t>
  </si>
  <si>
    <t>886,71</t>
  </si>
  <si>
    <t>877,97</t>
  </si>
  <si>
    <t>21,49</t>
  </si>
  <si>
    <t>900,67</t>
  </si>
  <si>
    <t>921,78</t>
  </si>
  <si>
    <t>51,44</t>
  </si>
  <si>
    <t>944,55</t>
  </si>
  <si>
    <t>1070,05</t>
  </si>
  <si>
    <t>34,72</t>
  </si>
  <si>
    <t>1092,95</t>
  </si>
  <si>
    <t>1147,04</t>
  </si>
  <si>
    <t>32,66</t>
  </si>
  <si>
    <t>1169,63</t>
  </si>
  <si>
    <t>1225,19</t>
  </si>
  <si>
    <t>12,25</t>
  </si>
  <si>
    <t>1247,83</t>
  </si>
  <si>
    <t>1250,87</t>
  </si>
  <si>
    <t>0,16</t>
  </si>
  <si>
    <t>0,66</t>
  </si>
  <si>
    <t>1273,67</t>
  </si>
  <si>
    <t>1257,78</t>
  </si>
  <si>
    <t>49,13</t>
  </si>
  <si>
    <t>1280,49</t>
  </si>
  <si>
    <t>1307,8</t>
  </si>
  <si>
    <t>75,55</t>
  </si>
  <si>
    <t>1330,56</t>
  </si>
  <si>
    <t>1310,88</t>
  </si>
  <si>
    <t>72,46</t>
  </si>
  <si>
    <t>1333,59</t>
  </si>
  <si>
    <t>1264,7</t>
  </si>
  <si>
    <t>47,79</t>
  </si>
  <si>
    <t>1287,29</t>
  </si>
  <si>
    <t>1265,57</t>
  </si>
  <si>
    <t>63,99</t>
  </si>
  <si>
    <t>1288,2</t>
  </si>
  <si>
    <t>1266,86</t>
  </si>
  <si>
    <t>59,01</t>
  </si>
  <si>
    <t>1289,4</t>
  </si>
  <si>
    <t>1275,41</t>
  </si>
  <si>
    <t>34,14</t>
  </si>
  <si>
    <t>1297,96</t>
  </si>
  <si>
    <t>1273,12</t>
  </si>
  <si>
    <t>24,69</t>
  </si>
  <si>
    <t>1295,65</t>
  </si>
  <si>
    <t>1250,38</t>
  </si>
  <si>
    <t>193,58</t>
  </si>
  <si>
    <t>1273,07</t>
  </si>
  <si>
    <t>1252,29</t>
  </si>
  <si>
    <t>64,79</t>
  </si>
  <si>
    <t>1273,99</t>
  </si>
  <si>
    <t>1259,54</t>
  </si>
  <si>
    <t>179,37</t>
  </si>
  <si>
    <t>1281,17</t>
  </si>
  <si>
    <t>1207,72</t>
  </si>
  <si>
    <t>266,27</t>
  </si>
  <si>
    <t>1229,35</t>
  </si>
  <si>
    <t>1080,07</t>
  </si>
  <si>
    <t>171,52</t>
  </si>
  <si>
    <t>1101,7</t>
  </si>
  <si>
    <t>930</t>
  </si>
  <si>
    <t>81,18</t>
  </si>
  <si>
    <t>952,78</t>
  </si>
  <si>
    <t>914,24</t>
  </si>
  <si>
    <t>123,88</t>
  </si>
  <si>
    <t>936,88</t>
  </si>
  <si>
    <t>07.03.2019</t>
  </si>
  <si>
    <t>882,52</t>
  </si>
  <si>
    <t>9,66</t>
  </si>
  <si>
    <t>905,16</t>
  </si>
  <si>
    <t>856,64</t>
  </si>
  <si>
    <t>7,12</t>
  </si>
  <si>
    <t>879,23</t>
  </si>
  <si>
    <t>853,14</t>
  </si>
  <si>
    <t>5,51</t>
  </si>
  <si>
    <t>875,77</t>
  </si>
  <si>
    <t>868,77</t>
  </si>
  <si>
    <t>2,52</t>
  </si>
  <si>
    <t>891,42</t>
  </si>
  <si>
    <t>897,11</t>
  </si>
  <si>
    <t>8,43</t>
  </si>
  <si>
    <t>919,83</t>
  </si>
  <si>
    <t>993,98</t>
  </si>
  <si>
    <t>68,1</t>
  </si>
  <si>
    <t>1016,74</t>
  </si>
  <si>
    <t>1119,04</t>
  </si>
  <si>
    <t>43,44</t>
  </si>
  <si>
    <t>1141,47</t>
  </si>
  <si>
    <t>1182,22</t>
  </si>
  <si>
    <t>43,4</t>
  </si>
  <si>
    <t>1204,7</t>
  </si>
  <si>
    <t>1192,29</t>
  </si>
  <si>
    <t>47,64</t>
  </si>
  <si>
    <t>1215,1</t>
  </si>
  <si>
    <t>1195,72</t>
  </si>
  <si>
    <t>0,63</t>
  </si>
  <si>
    <t>1218,46</t>
  </si>
  <si>
    <t>1199,16</t>
  </si>
  <si>
    <t>88,85</t>
  </si>
  <si>
    <t>1221,82</t>
  </si>
  <si>
    <t>1187,52</t>
  </si>
  <si>
    <t>111,39</t>
  </si>
  <si>
    <t>1210,3</t>
  </si>
  <si>
    <t>1185,95</t>
  </si>
  <si>
    <t>133,25</t>
  </si>
  <si>
    <t>1208,7</t>
  </si>
  <si>
    <t>1181,65</t>
  </si>
  <si>
    <t>156,61</t>
  </si>
  <si>
    <t>1204,25</t>
  </si>
  <si>
    <t>1183,04</t>
  </si>
  <si>
    <t>212,02</t>
  </si>
  <si>
    <t>1205,61</t>
  </si>
  <si>
    <t>1189,46</t>
  </si>
  <si>
    <t>274,44</t>
  </si>
  <si>
    <t>1212,11</t>
  </si>
  <si>
    <t>1207,17</t>
  </si>
  <si>
    <t>320,37</t>
  </si>
  <si>
    <t>1229,99</t>
  </si>
  <si>
    <t>1229,76</t>
  </si>
  <si>
    <t>316,83</t>
  </si>
  <si>
    <t>1252,65</t>
  </si>
  <si>
    <t>1229,88</t>
  </si>
  <si>
    <t>264,95</t>
  </si>
  <si>
    <t>1251,96</t>
  </si>
  <si>
    <t>1200,01</t>
  </si>
  <si>
    <t>261,8</t>
  </si>
  <si>
    <t>1221,64</t>
  </si>
  <si>
    <t>1159,49</t>
  </si>
  <si>
    <t>272,69</t>
  </si>
  <si>
    <t>1181,12</t>
  </si>
  <si>
    <t>1126,2</t>
  </si>
  <si>
    <t>306,41</t>
  </si>
  <si>
    <t>1147,83</t>
  </si>
  <si>
    <t>1047,55</t>
  </si>
  <si>
    <t>371,87</t>
  </si>
  <si>
    <t>1070,17</t>
  </si>
  <si>
    <t>969,82</t>
  </si>
  <si>
    <t>205,03</t>
  </si>
  <si>
    <t>992,5</t>
  </si>
  <si>
    <t>08.03.2019</t>
  </si>
  <si>
    <t>1050,87</t>
  </si>
  <si>
    <t>96,84</t>
  </si>
  <si>
    <t>1073,61</t>
  </si>
  <si>
    <t>941,74</t>
  </si>
  <si>
    <t>22,31</t>
  </si>
  <si>
    <t>964,45</t>
  </si>
  <si>
    <t>924,95</t>
  </si>
  <si>
    <t>29,97</t>
  </si>
  <si>
    <t>947,65</t>
  </si>
  <si>
    <t>922,41</t>
  </si>
  <si>
    <t>21,13</t>
  </si>
  <si>
    <t>945,1</t>
  </si>
  <si>
    <t>942,37</t>
  </si>
  <si>
    <t>13,45</t>
  </si>
  <si>
    <t>965,04</t>
  </si>
  <si>
    <t>971,3</t>
  </si>
  <si>
    <t>1,08</t>
  </si>
  <si>
    <t>993,97</t>
  </si>
  <si>
    <t>1020,91</t>
  </si>
  <si>
    <t>44,38</t>
  </si>
  <si>
    <t>1043,1</t>
  </si>
  <si>
    <t>1153,97</t>
  </si>
  <si>
    <t>118,18</t>
  </si>
  <si>
    <t>1176,4</t>
  </si>
  <si>
    <t>1230,64</t>
  </si>
  <si>
    <t>66,88</t>
  </si>
  <si>
    <t>1253,32</t>
  </si>
  <si>
    <t>1266,57</t>
  </si>
  <si>
    <t>96,95</t>
  </si>
  <si>
    <t>1289,29</t>
  </si>
  <si>
    <t>1265,84</t>
  </si>
  <si>
    <t>130,46</t>
  </si>
  <si>
    <t>1288,55</t>
  </si>
  <si>
    <t>1265,83</t>
  </si>
  <si>
    <t>142,13</t>
  </si>
  <si>
    <t>1288,52</t>
  </si>
  <si>
    <t>1242,14</t>
  </si>
  <si>
    <t>179,35</t>
  </si>
  <si>
    <t>1264,79</t>
  </si>
  <si>
    <t>1238,25</t>
  </si>
  <si>
    <t>197,17</t>
  </si>
  <si>
    <t>1260,87</t>
  </si>
  <si>
    <t>1233,27</t>
  </si>
  <si>
    <t>186,14</t>
  </si>
  <si>
    <t>1255,91</t>
  </si>
  <si>
    <t>1232,15</t>
  </si>
  <si>
    <t>227,28</t>
  </si>
  <si>
    <t>1254,8</t>
  </si>
  <si>
    <t>1248,78</t>
  </si>
  <si>
    <t>220,45</t>
  </si>
  <si>
    <t>1271,43</t>
  </si>
  <si>
    <t>1267,3</t>
  </si>
  <si>
    <t>203,47</t>
  </si>
  <si>
    <t>1290,05</t>
  </si>
  <si>
    <t>1286,66</t>
  </si>
  <si>
    <t>172,16</t>
  </si>
  <si>
    <t>1308,36</t>
  </si>
  <si>
    <t>1288,97</t>
  </si>
  <si>
    <t>218,45</t>
  </si>
  <si>
    <t>1310,6</t>
  </si>
  <si>
    <t>1266,85</t>
  </si>
  <si>
    <t>410,66</t>
  </si>
  <si>
    <t>1288,48</t>
  </si>
  <si>
    <t>1211,43</t>
  </si>
  <si>
    <t>354,82</t>
  </si>
  <si>
    <t>1233,06</t>
  </si>
  <si>
    <t>1130,24</t>
  </si>
  <si>
    <t>466,41</t>
  </si>
  <si>
    <t>1153,01</t>
  </si>
  <si>
    <t>1080,58</t>
  </si>
  <si>
    <t>419,73</t>
  </si>
  <si>
    <t>1103,33</t>
  </si>
  <si>
    <t>09.03.2019</t>
  </si>
  <si>
    <t>1041,82</t>
  </si>
  <si>
    <t>107,17</t>
  </si>
  <si>
    <t>1064,52</t>
  </si>
  <si>
    <t>958,32</t>
  </si>
  <si>
    <t>22,32</t>
  </si>
  <si>
    <t>981,01</t>
  </si>
  <si>
    <t>939,55</t>
  </si>
  <si>
    <t>37,28</t>
  </si>
  <si>
    <t>962,25</t>
  </si>
  <si>
    <t>927,03</t>
  </si>
  <si>
    <t>42,09</t>
  </si>
  <si>
    <t>949,74</t>
  </si>
  <si>
    <t>935,66</t>
  </si>
  <si>
    <t>11,27</t>
  </si>
  <si>
    <t>958,36</t>
  </si>
  <si>
    <t>980,36</t>
  </si>
  <si>
    <t>22</t>
  </si>
  <si>
    <t>1003,12</t>
  </si>
  <si>
    <t>1007,19</t>
  </si>
  <si>
    <t>9,84</t>
  </si>
  <si>
    <t>1029,32</t>
  </si>
  <si>
    <t>1177,88</t>
  </si>
  <si>
    <t>196,9</t>
  </si>
  <si>
    <t>1200,26</t>
  </si>
  <si>
    <t>1315,51</t>
  </si>
  <si>
    <t>141,99</t>
  </si>
  <si>
    <t>1338,15</t>
  </si>
  <si>
    <t>1332,27</t>
  </si>
  <si>
    <t>107,7</t>
  </si>
  <si>
    <t>1354,91</t>
  </si>
  <si>
    <t>1331,5</t>
  </si>
  <si>
    <t>150,39</t>
  </si>
  <si>
    <t>1354,15</t>
  </si>
  <si>
    <t>1326</t>
  </si>
  <si>
    <t>177,51</t>
  </si>
  <si>
    <t>1348,63</t>
  </si>
  <si>
    <t>1311,17</t>
  </si>
  <si>
    <t>188,18</t>
  </si>
  <si>
    <t>1333,8</t>
  </si>
  <si>
    <t>1305,6</t>
  </si>
  <si>
    <t>200,28</t>
  </si>
  <si>
    <t>1328,21</t>
  </si>
  <si>
    <t>1307,66</t>
  </si>
  <si>
    <t>210,46</t>
  </si>
  <si>
    <t>1330,29</t>
  </si>
  <si>
    <t>1318,61</t>
  </si>
  <si>
    <t>196,8</t>
  </si>
  <si>
    <t>1341,26</t>
  </si>
  <si>
    <t>1333,29</t>
  </si>
  <si>
    <t>141,77</t>
  </si>
  <si>
    <t>1356</t>
  </si>
  <si>
    <t>1338,32</t>
  </si>
  <si>
    <t>137,11</t>
  </si>
  <si>
    <t>1361,05</t>
  </si>
  <si>
    <t>1339,92</t>
  </si>
  <si>
    <t>105,25</t>
  </si>
  <si>
    <t>1361,55</t>
  </si>
  <si>
    <t>1336,89</t>
  </si>
  <si>
    <t>163,84</t>
  </si>
  <si>
    <t>1358,52</t>
  </si>
  <si>
    <t>1288,63</t>
  </si>
  <si>
    <t>209,09</t>
  </si>
  <si>
    <t>1310,26</t>
  </si>
  <si>
    <t>1214,53</t>
  </si>
  <si>
    <t>190,86</t>
  </si>
  <si>
    <t>1236,16</t>
  </si>
  <si>
    <t>1149,43</t>
  </si>
  <si>
    <t>202,87</t>
  </si>
  <si>
    <t>1172,15</t>
  </si>
  <si>
    <t>1078,43</t>
  </si>
  <si>
    <t>192,14</t>
  </si>
  <si>
    <t>1101,14</t>
  </si>
  <si>
    <t>10.03.2019</t>
  </si>
  <si>
    <t>1075,96</t>
  </si>
  <si>
    <t>18,1</t>
  </si>
  <si>
    <t>1098,64</t>
  </si>
  <si>
    <t>993,26</t>
  </si>
  <si>
    <t>92,28</t>
  </si>
  <si>
    <t>1015,94</t>
  </si>
  <si>
    <t>959,22</t>
  </si>
  <si>
    <t>86,98</t>
  </si>
  <si>
    <t>981,9</t>
  </si>
  <si>
    <t>922,55</t>
  </si>
  <si>
    <t>31,46</t>
  </si>
  <si>
    <t>945,24</t>
  </si>
  <si>
    <t>939,45</t>
  </si>
  <si>
    <t>26,14</t>
  </si>
  <si>
    <t>962,12</t>
  </si>
  <si>
    <t>992,53</t>
  </si>
  <si>
    <t>6,16</t>
  </si>
  <si>
    <t>1015,24</t>
  </si>
  <si>
    <t>1100,29</t>
  </si>
  <si>
    <t>111,04</t>
  </si>
  <si>
    <t>1122,42</t>
  </si>
  <si>
    <t>1137,6</t>
  </si>
  <si>
    <t>108,22</t>
  </si>
  <si>
    <t>1159,97</t>
  </si>
  <si>
    <t>1247,05</t>
  </si>
  <si>
    <t>96,44</t>
  </si>
  <si>
    <t>1269,69</t>
  </si>
  <si>
    <t>1326,64</t>
  </si>
  <si>
    <t>124,16</t>
  </si>
  <si>
    <t>1349,32</t>
  </si>
  <si>
    <t>1322,35</t>
  </si>
  <si>
    <t>119,67</t>
  </si>
  <si>
    <t>1345,05</t>
  </si>
  <si>
    <t>1313,18</t>
  </si>
  <si>
    <t>148,17</t>
  </si>
  <si>
    <t>1335,82</t>
  </si>
  <si>
    <t>1302,73</t>
  </si>
  <si>
    <t>154,64</t>
  </si>
  <si>
    <t>1325,35</t>
  </si>
  <si>
    <t>1291,94</t>
  </si>
  <si>
    <t>150,2</t>
  </si>
  <si>
    <t>1314,46</t>
  </si>
  <si>
    <t>1284,26</t>
  </si>
  <si>
    <t>148,34</t>
  </si>
  <si>
    <t>1306,92</t>
  </si>
  <si>
    <t>1284,67</t>
  </si>
  <si>
    <t>141,33</t>
  </si>
  <si>
    <t>1307,36</t>
  </si>
  <si>
    <t>1215,99</t>
  </si>
  <si>
    <t>114,49</t>
  </si>
  <si>
    <t>1238,76</t>
  </si>
  <si>
    <t>1302,36</t>
  </si>
  <si>
    <t>116,37</t>
  </si>
  <si>
    <t>1324,94</t>
  </si>
  <si>
    <t>1310,63</t>
  </si>
  <si>
    <t>102,18</t>
  </si>
  <si>
    <t>1332,07</t>
  </si>
  <si>
    <t>1307,97</t>
  </si>
  <si>
    <t>121,23</t>
  </si>
  <si>
    <t>1329,6</t>
  </si>
  <si>
    <t>1261,61</t>
  </si>
  <si>
    <t>144,26</t>
  </si>
  <si>
    <t>1283,24</t>
  </si>
  <si>
    <t>1197,43</t>
  </si>
  <si>
    <t>131,46</t>
  </si>
  <si>
    <t>1219,06</t>
  </si>
  <si>
    <t>998,91</t>
  </si>
  <si>
    <t>59,02</t>
  </si>
  <si>
    <t>1021,48</t>
  </si>
  <si>
    <t>1042,37</t>
  </si>
  <si>
    <t>228,75</t>
  </si>
  <si>
    <t>1064,91</t>
  </si>
  <si>
    <t>11.03.2019</t>
  </si>
  <si>
    <t>951,7</t>
  </si>
  <si>
    <t>92,36</t>
  </si>
  <si>
    <t>974,38</t>
  </si>
  <si>
    <t>918,51</t>
  </si>
  <si>
    <t>142,74</t>
  </si>
  <si>
    <t>941,19</t>
  </si>
  <si>
    <t>890,24</t>
  </si>
  <si>
    <t>84,19</t>
  </si>
  <si>
    <t>912,9</t>
  </si>
  <si>
    <t>898,92</t>
  </si>
  <si>
    <t>53,95</t>
  </si>
  <si>
    <t>921,61</t>
  </si>
  <si>
    <t>7,79</t>
  </si>
  <si>
    <t>972,4</t>
  </si>
  <si>
    <t>1132,6</t>
  </si>
  <si>
    <t>23,63</t>
  </si>
  <si>
    <t>1155,21</t>
  </si>
  <si>
    <t>1211,29</t>
  </si>
  <si>
    <t>2,17</t>
  </si>
  <si>
    <t>0,86</t>
  </si>
  <si>
    <t>1233,66</t>
  </si>
  <si>
    <t>1372,07</t>
  </si>
  <si>
    <t>58,58</t>
  </si>
  <si>
    <t>1394,67</t>
  </si>
  <si>
    <t>1381,13</t>
  </si>
  <si>
    <t>55,24</t>
  </si>
  <si>
    <t>1403,84</t>
  </si>
  <si>
    <t>1384,49</t>
  </si>
  <si>
    <t>79,67</t>
  </si>
  <si>
    <t>1407,1</t>
  </si>
  <si>
    <t>1378,82</t>
  </si>
  <si>
    <t>80,98</t>
  </si>
  <si>
    <t>1401,2</t>
  </si>
  <si>
    <t>1378,01</t>
  </si>
  <si>
    <t>143,2</t>
  </si>
  <si>
    <t>1400,65</t>
  </si>
  <si>
    <t>1347,08</t>
  </si>
  <si>
    <t>141,98</t>
  </si>
  <si>
    <t>1369,29</t>
  </si>
  <si>
    <t>1337,34</t>
  </si>
  <si>
    <t>130,64</t>
  </si>
  <si>
    <t>1359,58</t>
  </si>
  <si>
    <t>1282,52</t>
  </si>
  <si>
    <t>151,77</t>
  </si>
  <si>
    <t>1305,14</t>
  </si>
  <si>
    <t>1284,49</t>
  </si>
  <si>
    <t>122,5</t>
  </si>
  <si>
    <t>1307,2</t>
  </si>
  <si>
    <t>1305,86</t>
  </si>
  <si>
    <t>116,33</t>
  </si>
  <si>
    <t>1328,49</t>
  </si>
  <si>
    <t>1282,49</t>
  </si>
  <si>
    <t>121,71</t>
  </si>
  <si>
    <t>1305,04</t>
  </si>
  <si>
    <t>1311,54</t>
  </si>
  <si>
    <t>152,16</t>
  </si>
  <si>
    <t>1333,53</t>
  </si>
  <si>
    <t>1304,08</t>
  </si>
  <si>
    <t>209,83</t>
  </si>
  <si>
    <t>1325,71</t>
  </si>
  <si>
    <t>1236,78</t>
  </si>
  <si>
    <t>269,38</t>
  </si>
  <si>
    <t>1258,41</t>
  </si>
  <si>
    <t>1184,09</t>
  </si>
  <si>
    <t>254,68</t>
  </si>
  <si>
    <t>1205,72</t>
  </si>
  <si>
    <t>232,3</t>
  </si>
  <si>
    <t>1099,34</t>
  </si>
  <si>
    <t>1064,35</t>
  </si>
  <si>
    <t>279,64</t>
  </si>
  <si>
    <t>1086,85</t>
  </si>
  <si>
    <t>12.03.2019</t>
  </si>
  <si>
    <t>922,96</t>
  </si>
  <si>
    <t>114,99</t>
  </si>
  <si>
    <t>945,65</t>
  </si>
  <si>
    <t>902,08</t>
  </si>
  <si>
    <t>149,19</t>
  </si>
  <si>
    <t>924,81</t>
  </si>
  <si>
    <t>890,6</t>
  </si>
  <si>
    <t>79,61</t>
  </si>
  <si>
    <t>913,39</t>
  </si>
  <si>
    <t>902,13</t>
  </si>
  <si>
    <t>1,64</t>
  </si>
  <si>
    <t>1,01</t>
  </si>
  <si>
    <t>924,86</t>
  </si>
  <si>
    <t>989,52</t>
  </si>
  <si>
    <t>13,86</t>
  </si>
  <si>
    <t>1012,25</t>
  </si>
  <si>
    <t>1104,49</t>
  </si>
  <si>
    <t>79,35</t>
  </si>
  <si>
    <t>1127,08</t>
  </si>
  <si>
    <t>1189,97</t>
  </si>
  <si>
    <t>7,91</t>
  </si>
  <si>
    <t>1212,72</t>
  </si>
  <si>
    <t>1221,34</t>
  </si>
  <si>
    <t>6,64</t>
  </si>
  <si>
    <t>1244,13</t>
  </si>
  <si>
    <t>1221,09</t>
  </si>
  <si>
    <t>11,05</t>
  </si>
  <si>
    <t>1243,93</t>
  </si>
  <si>
    <t>1239,07</t>
  </si>
  <si>
    <t>27,15</t>
  </si>
  <si>
    <t>1261,58</t>
  </si>
  <si>
    <t>1221,84</t>
  </si>
  <si>
    <t>83,56</t>
  </si>
  <si>
    <t>1244,46</t>
  </si>
  <si>
    <t>1221,35</t>
  </si>
  <si>
    <t>75,54</t>
  </si>
  <si>
    <t>1243,81</t>
  </si>
  <si>
    <t>1211,1</t>
  </si>
  <si>
    <t>83,44</t>
  </si>
  <si>
    <t>1233,48</t>
  </si>
  <si>
    <t>1206,77</t>
  </si>
  <si>
    <t>85,36</t>
  </si>
  <si>
    <t>1229,19</t>
  </si>
  <si>
    <t>1196,82</t>
  </si>
  <si>
    <t>124,83</t>
  </si>
  <si>
    <t>1219,24</t>
  </si>
  <si>
    <t>1200,3</t>
  </si>
  <si>
    <t>123,36</t>
  </si>
  <si>
    <t>1222,73</t>
  </si>
  <si>
    <t>1208,28</t>
  </si>
  <si>
    <t>112,12</t>
  </si>
  <si>
    <t>1230,9</t>
  </si>
  <si>
    <t>1211,88</t>
  </si>
  <si>
    <t>134,32</t>
  </si>
  <si>
    <t>1234,56</t>
  </si>
  <si>
    <t>1224,83</t>
  </si>
  <si>
    <t>94,57</t>
  </si>
  <si>
    <t>1246,5</t>
  </si>
  <si>
    <t>1222,6</t>
  </si>
  <si>
    <t>158,26</t>
  </si>
  <si>
    <t>1244,23</t>
  </si>
  <si>
    <t>1180,9</t>
  </si>
  <si>
    <t>210,47</t>
  </si>
  <si>
    <t>1202,53</t>
  </si>
  <si>
    <t>1154,15</t>
  </si>
  <si>
    <t>226,16</t>
  </si>
  <si>
    <t>1175,78</t>
  </si>
  <si>
    <t>1098,25</t>
  </si>
  <si>
    <t>316,29</t>
  </si>
  <si>
    <t>1121,34</t>
  </si>
  <si>
    <t>1063,05</t>
  </si>
  <si>
    <t>393,54</t>
  </si>
  <si>
    <t>1086,03</t>
  </si>
  <si>
    <t>13.03.2019</t>
  </si>
  <si>
    <t>900,16</t>
  </si>
  <si>
    <t>10,04</t>
  </si>
  <si>
    <t>922,94</t>
  </si>
  <si>
    <t>886,06</t>
  </si>
  <si>
    <t>16,09</t>
  </si>
  <si>
    <t>908,85</t>
  </si>
  <si>
    <t>883,99</t>
  </si>
  <si>
    <t>0,07</t>
  </si>
  <si>
    <t>906,79</t>
  </si>
  <si>
    <t>895,38</t>
  </si>
  <si>
    <t>11,54</t>
  </si>
  <si>
    <t>918,23</t>
  </si>
  <si>
    <t>935,26</t>
  </si>
  <si>
    <t>52</t>
  </si>
  <si>
    <t>958,12</t>
  </si>
  <si>
    <t>1006,81</t>
  </si>
  <si>
    <t>105,03</t>
  </si>
  <si>
    <t>1029,82</t>
  </si>
  <si>
    <t>1078,68</t>
  </si>
  <si>
    <t>16,07</t>
  </si>
  <si>
    <t>1101,36</t>
  </si>
  <si>
    <t>1200,61</t>
  </si>
  <si>
    <t>3,54</t>
  </si>
  <si>
    <t>0,26</t>
  </si>
  <si>
    <t>1223,3</t>
  </si>
  <si>
    <t>5,14</t>
  </si>
  <si>
    <t>1246,27</t>
  </si>
  <si>
    <t>1234,44</t>
  </si>
  <si>
    <t>29,79</t>
  </si>
  <si>
    <t>1257,3</t>
  </si>
  <si>
    <t>1219,16</t>
  </si>
  <si>
    <t>32,34</t>
  </si>
  <si>
    <t>1241,94</t>
  </si>
  <si>
    <t>1220,2</t>
  </si>
  <si>
    <t>42,76</t>
  </si>
  <si>
    <t>1243,1</t>
  </si>
  <si>
    <t>1209,48</t>
  </si>
  <si>
    <t>68,49</t>
  </si>
  <si>
    <t>1232,44</t>
  </si>
  <si>
    <t>1203,79</t>
  </si>
  <si>
    <t>90,26</t>
  </si>
  <si>
    <t>1226,76</t>
  </si>
  <si>
    <t>1212,62</t>
  </si>
  <si>
    <t>88,38</t>
  </si>
  <si>
    <t>1235,58</t>
  </si>
  <si>
    <t>1214,23</t>
  </si>
  <si>
    <t>97,37</t>
  </si>
  <si>
    <t>1237,27</t>
  </si>
  <si>
    <t>1222,53</t>
  </si>
  <si>
    <t>88,09</t>
  </si>
  <si>
    <t>1245,76</t>
  </si>
  <si>
    <t>1215,12</t>
  </si>
  <si>
    <t>103,1</t>
  </si>
  <si>
    <t>1231,31</t>
  </si>
  <si>
    <t>147,67</t>
  </si>
  <si>
    <t>1252,75</t>
  </si>
  <si>
    <t>1226,48</t>
  </si>
  <si>
    <t>161,79</t>
  </si>
  <si>
    <t>1248,11</t>
  </si>
  <si>
    <t>1185,51</t>
  </si>
  <si>
    <t>183,28</t>
  </si>
  <si>
    <t>1207,14</t>
  </si>
  <si>
    <t>1142,26</t>
  </si>
  <si>
    <t>191,12</t>
  </si>
  <si>
    <t>1163,89</t>
  </si>
  <si>
    <t>1057,52</t>
  </si>
  <si>
    <t>220,79</t>
  </si>
  <si>
    <t>1080,41</t>
  </si>
  <si>
    <t>955,39</t>
  </si>
  <si>
    <t>148,05</t>
  </si>
  <si>
    <t>978,28</t>
  </si>
  <si>
    <t>14.03.2019</t>
  </si>
  <si>
    <t>904,72</t>
  </si>
  <si>
    <t>25,69</t>
  </si>
  <si>
    <t>927,59</t>
  </si>
  <si>
    <t>889,43</t>
  </si>
  <si>
    <t>33,18</t>
  </si>
  <si>
    <t>912,33</t>
  </si>
  <si>
    <t>891,05</t>
  </si>
  <si>
    <t>20,08</t>
  </si>
  <si>
    <t>914,05</t>
  </si>
  <si>
    <t>901,7</t>
  </si>
  <si>
    <t>0,09</t>
  </si>
  <si>
    <t>1,21</t>
  </si>
  <si>
    <t>924,69</t>
  </si>
  <si>
    <t>953,2</t>
  </si>
  <si>
    <t>33,99</t>
  </si>
  <si>
    <t>976,2</t>
  </si>
  <si>
    <t>1066,11</t>
  </si>
  <si>
    <t>31,35</t>
  </si>
  <si>
    <t>1089,35</t>
  </si>
  <si>
    <t>1170,05</t>
  </si>
  <si>
    <t>9,98</t>
  </si>
  <si>
    <t>1193,04</t>
  </si>
  <si>
    <t>1213,04</t>
  </si>
  <si>
    <t>39,07</t>
  </si>
  <si>
    <t>1236,05</t>
  </si>
  <si>
    <t>1223,88</t>
  </si>
  <si>
    <t>33,03</t>
  </si>
  <si>
    <t>1246,9</t>
  </si>
  <si>
    <t>1224,77</t>
  </si>
  <si>
    <t>15,98</t>
  </si>
  <si>
    <t>1247,95</t>
  </si>
  <si>
    <t>1220,25</t>
  </si>
  <si>
    <t>12,81</t>
  </si>
  <si>
    <t>1243,37</t>
  </si>
  <si>
    <t>1229,63</t>
  </si>
  <si>
    <t>7,26</t>
  </si>
  <si>
    <t>1252,8</t>
  </si>
  <si>
    <t>1214,47</t>
  </si>
  <si>
    <t>28,44</t>
  </si>
  <si>
    <t>1237,71</t>
  </si>
  <si>
    <t>1213,81</t>
  </si>
  <si>
    <t>62,34</t>
  </si>
  <si>
    <t>1236,9</t>
  </si>
  <si>
    <t>1212,49</t>
  </si>
  <si>
    <t>74,77</t>
  </si>
  <si>
    <t>1235,37</t>
  </si>
  <si>
    <t>1216,47</t>
  </si>
  <si>
    <t>63,91</t>
  </si>
  <si>
    <t>1239,37</t>
  </si>
  <si>
    <t>1225,77</t>
  </si>
  <si>
    <t>68,55</t>
  </si>
  <si>
    <t>1248,62</t>
  </si>
  <si>
    <t>1221,93</t>
  </si>
  <si>
    <t>60,01</t>
  </si>
  <si>
    <t>1244,99</t>
  </si>
  <si>
    <t>1236,12</t>
  </si>
  <si>
    <t>20,5</t>
  </si>
  <si>
    <t>1257,51</t>
  </si>
  <si>
    <t>1238,75</t>
  </si>
  <si>
    <t>1260,38</t>
  </si>
  <si>
    <t>1198,28</t>
  </si>
  <si>
    <t>102,13</t>
  </si>
  <si>
    <t>1219,91</t>
  </si>
  <si>
    <t>1179,79</t>
  </si>
  <si>
    <t>160,62</t>
  </si>
  <si>
    <t>1201,42</t>
  </si>
  <si>
    <t>1077,35</t>
  </si>
  <si>
    <t>135,54</t>
  </si>
  <si>
    <t>1100,33</t>
  </si>
  <si>
    <t>1014,15</t>
  </si>
  <si>
    <t>119,22</t>
  </si>
  <si>
    <t>1037,08</t>
  </si>
  <si>
    <t>15.03.2019</t>
  </si>
  <si>
    <t>949,07</t>
  </si>
  <si>
    <t>8,65</t>
  </si>
  <si>
    <t>971,99</t>
  </si>
  <si>
    <t>908,41</t>
  </si>
  <si>
    <t>27,18</t>
  </si>
  <si>
    <t>931,31</t>
  </si>
  <si>
    <t>904,12</t>
  </si>
  <si>
    <t>13,78</t>
  </si>
  <si>
    <t>927,08</t>
  </si>
  <si>
    <t>919,85</t>
  </si>
  <si>
    <t>8,63</t>
  </si>
  <si>
    <t>942,83</t>
  </si>
  <si>
    <t>977,18</t>
  </si>
  <si>
    <t>15,05</t>
  </si>
  <si>
    <t>1000,32</t>
  </si>
  <si>
    <t>1117,22</t>
  </si>
  <si>
    <t>8,87</t>
  </si>
  <si>
    <t>1140,62</t>
  </si>
  <si>
    <t>1175,1</t>
  </si>
  <si>
    <t>15,49</t>
  </si>
  <si>
    <t>1198,14</t>
  </si>
  <si>
    <t>1212,23</t>
  </si>
  <si>
    <t>33,23</t>
  </si>
  <si>
    <t>1235,24</t>
  </si>
  <si>
    <t>1226,39</t>
  </si>
  <si>
    <t>20,2</t>
  </si>
  <si>
    <t>1249,59</t>
  </si>
  <si>
    <t>1232,04</t>
  </si>
  <si>
    <t>4,07</t>
  </si>
  <si>
    <t>1255,26</t>
  </si>
  <si>
    <t>1221,33</t>
  </si>
  <si>
    <t>51,34</t>
  </si>
  <si>
    <t>1244,52</t>
  </si>
  <si>
    <t>57,11</t>
  </si>
  <si>
    <t>1250,59</t>
  </si>
  <si>
    <t>1207,33</t>
  </si>
  <si>
    <t>48,51</t>
  </si>
  <si>
    <t>1230,48</t>
  </si>
  <si>
    <t>1204,55</t>
  </si>
  <si>
    <t>49,3</t>
  </si>
  <si>
    <t>1227,86</t>
  </si>
  <si>
    <t>1203,08</t>
  </si>
  <si>
    <t>48,79</t>
  </si>
  <si>
    <t>1226,11</t>
  </si>
  <si>
    <t>1204,16</t>
  </si>
  <si>
    <t>58,72</t>
  </si>
  <si>
    <t>1227,33</t>
  </si>
  <si>
    <t>1214,88</t>
  </si>
  <si>
    <t>57</t>
  </si>
  <si>
    <t>1238,11</t>
  </si>
  <si>
    <t>1210,06</t>
  </si>
  <si>
    <t>64,32</t>
  </si>
  <si>
    <t>1233,26</t>
  </si>
  <si>
    <t>1223,18</t>
  </si>
  <si>
    <t>12,16</t>
  </si>
  <si>
    <t>1244,92</t>
  </si>
  <si>
    <t>1227,52</t>
  </si>
  <si>
    <t>60,29</t>
  </si>
  <si>
    <t>1249,15</t>
  </si>
  <si>
    <t>95,02</t>
  </si>
  <si>
    <t>1234,25</t>
  </si>
  <si>
    <t>1189,75</t>
  </si>
  <si>
    <t>174,01</t>
  </si>
  <si>
    <t>1211,38</t>
  </si>
  <si>
    <t>1111,56</t>
  </si>
  <si>
    <t>333,74</t>
  </si>
  <si>
    <t>1134,45</t>
  </si>
  <si>
    <t>1042,93</t>
  </si>
  <si>
    <t>228,52</t>
  </si>
  <si>
    <t>1065,89</t>
  </si>
  <si>
    <t>16.03.2019</t>
  </si>
  <si>
    <t>1053,87</t>
  </si>
  <si>
    <t>58,44</t>
  </si>
  <si>
    <t>1076,63</t>
  </si>
  <si>
    <t>999,41</t>
  </si>
  <si>
    <t>46,3</t>
  </si>
  <si>
    <t>1022,13</t>
  </si>
  <si>
    <t>983,6</t>
  </si>
  <si>
    <t>4,8</t>
  </si>
  <si>
    <t>1006,27</t>
  </si>
  <si>
    <t>955,85</t>
  </si>
  <si>
    <t>0,02</t>
  </si>
  <si>
    <t>0,14</t>
  </si>
  <si>
    <t>978,48</t>
  </si>
  <si>
    <t>966,23</t>
  </si>
  <si>
    <t>17,02</t>
  </si>
  <si>
    <t>988,79</t>
  </si>
  <si>
    <t>1055,38</t>
  </si>
  <si>
    <t>35,72</t>
  </si>
  <si>
    <t>1077,79</t>
  </si>
  <si>
    <t>1082,62</t>
  </si>
  <si>
    <t>31,03</t>
  </si>
  <si>
    <t>1103,97</t>
  </si>
  <si>
    <t>1183,43</t>
  </si>
  <si>
    <t>39,15</t>
  </si>
  <si>
    <t>1272,11</t>
  </si>
  <si>
    <t>9,33</t>
  </si>
  <si>
    <t>1294,82</t>
  </si>
  <si>
    <t>1298,01</t>
  </si>
  <si>
    <t>4,05</t>
  </si>
  <si>
    <t>0,61</t>
  </si>
  <si>
    <t>1320,8</t>
  </si>
  <si>
    <t>1295,05</t>
  </si>
  <si>
    <t>2,34</t>
  </si>
  <si>
    <t>1317,88</t>
  </si>
  <si>
    <t>1296,33</t>
  </si>
  <si>
    <t>11,43</t>
  </si>
  <si>
    <t>1319,16</t>
  </si>
  <si>
    <t>1288,56</t>
  </si>
  <si>
    <t>29,59</t>
  </si>
  <si>
    <t>1311,13</t>
  </si>
  <si>
    <t>1244,28</t>
  </si>
  <si>
    <t>39,77</t>
  </si>
  <si>
    <t>1266,9</t>
  </si>
  <si>
    <t>1220,73</t>
  </si>
  <si>
    <t>45,77</t>
  </si>
  <si>
    <t>1243,18</t>
  </si>
  <si>
    <t>1223,79</t>
  </si>
  <si>
    <t>15,55</t>
  </si>
  <si>
    <t>1246,3</t>
  </si>
  <si>
    <t>1226,93</t>
  </si>
  <si>
    <t>5,71</t>
  </si>
  <si>
    <t>1249,53</t>
  </si>
  <si>
    <t>15,2</t>
  </si>
  <si>
    <t>1250,26</t>
  </si>
  <si>
    <t>1305,56</t>
  </si>
  <si>
    <t>23,73</t>
  </si>
  <si>
    <t>1327,19</t>
  </si>
  <si>
    <t>1301,93</t>
  </si>
  <si>
    <t>79,02</t>
  </si>
  <si>
    <t>1323,56</t>
  </si>
  <si>
    <t>1258,5</t>
  </si>
  <si>
    <t>160,32</t>
  </si>
  <si>
    <t>1280,13</t>
  </si>
  <si>
    <t>1188,83</t>
  </si>
  <si>
    <t>169,16</t>
  </si>
  <si>
    <t>1210,46</t>
  </si>
  <si>
    <t>1083,77</t>
  </si>
  <si>
    <t>116,69</t>
  </si>
  <si>
    <t>1106,63</t>
  </si>
  <si>
    <t>1027,29</t>
  </si>
  <si>
    <t>192,11</t>
  </si>
  <si>
    <t>1050,12</t>
  </si>
  <si>
    <t>17.03.2019</t>
  </si>
  <si>
    <t>995,6</t>
  </si>
  <si>
    <t>38,03</t>
  </si>
  <si>
    <t>1018,22</t>
  </si>
  <si>
    <t>930,15</t>
  </si>
  <si>
    <t>12,46</t>
  </si>
  <si>
    <t>952,76</t>
  </si>
  <si>
    <t>915,94</t>
  </si>
  <si>
    <t>14,06</t>
  </si>
  <si>
    <t>938,53</t>
  </si>
  <si>
    <t>893,23</t>
  </si>
  <si>
    <t>8,11</t>
  </si>
  <si>
    <t>915,85</t>
  </si>
  <si>
    <t>899,02</t>
  </si>
  <si>
    <t>11,73</t>
  </si>
  <si>
    <t>921,65</t>
  </si>
  <si>
    <t>931,25</t>
  </si>
  <si>
    <t>17,54</t>
  </si>
  <si>
    <t>953,94</t>
  </si>
  <si>
    <t>950,93</t>
  </si>
  <si>
    <t>11,16</t>
  </si>
  <si>
    <t>972,56</t>
  </si>
  <si>
    <t>1046,82</t>
  </si>
  <si>
    <t>62,05</t>
  </si>
  <si>
    <t>1069,16</t>
  </si>
  <si>
    <t>1150,58</t>
  </si>
  <si>
    <t>90,75</t>
  </si>
  <si>
    <t>1173,18</t>
  </si>
  <si>
    <t>1206,34</t>
  </si>
  <si>
    <t>161,55</t>
  </si>
  <si>
    <t>1229,1</t>
  </si>
  <si>
    <t>1200,5</t>
  </si>
  <si>
    <t>166,14</t>
  </si>
  <si>
    <t>1223,14</t>
  </si>
  <si>
    <t>1201,67</t>
  </si>
  <si>
    <t>164,73</t>
  </si>
  <si>
    <t>1224,27</t>
  </si>
  <si>
    <t>1195,48</t>
  </si>
  <si>
    <t>175,69</t>
  </si>
  <si>
    <t>1218,08</t>
  </si>
  <si>
    <t>1184,24</t>
  </si>
  <si>
    <t>212,09</t>
  </si>
  <si>
    <t>1206,9</t>
  </si>
  <si>
    <t>1194,69</t>
  </si>
  <si>
    <t>185,59</t>
  </si>
  <si>
    <t>1217,28</t>
  </si>
  <si>
    <t>1206,09</t>
  </si>
  <si>
    <t>85,68</t>
  </si>
  <si>
    <t>1228,69</t>
  </si>
  <si>
    <t>22,43</t>
  </si>
  <si>
    <t>1239,81</t>
  </si>
  <si>
    <t>1228,57</t>
  </si>
  <si>
    <t>13,39</t>
  </si>
  <si>
    <t>1251,26</t>
  </si>
  <si>
    <t>1277,58</t>
  </si>
  <si>
    <t>16,16</t>
  </si>
  <si>
    <t>1299,02</t>
  </si>
  <si>
    <t>1272,38</t>
  </si>
  <si>
    <t>41,59</t>
  </si>
  <si>
    <t>1294,01</t>
  </si>
  <si>
    <t>1233,79</t>
  </si>
  <si>
    <t>99,31</t>
  </si>
  <si>
    <t>1255,42</t>
  </si>
  <si>
    <t>1186,28</t>
  </si>
  <si>
    <t>162,68</t>
  </si>
  <si>
    <t>1207,91</t>
  </si>
  <si>
    <t>1070,19</t>
  </si>
  <si>
    <t>126,4</t>
  </si>
  <si>
    <t>1092,9</t>
  </si>
  <si>
    <t>1041,53</t>
  </si>
  <si>
    <t>180,33</t>
  </si>
  <si>
    <t>1064,2</t>
  </si>
  <si>
    <t>18.03.2019</t>
  </si>
  <si>
    <t>1011,44</t>
  </si>
  <si>
    <t>1034,2</t>
  </si>
  <si>
    <t>927,82</t>
  </si>
  <si>
    <t>24,46</t>
  </si>
  <si>
    <t>950,5</t>
  </si>
  <si>
    <t>917,45</t>
  </si>
  <si>
    <t>41,21</t>
  </si>
  <si>
    <t>940,16</t>
  </si>
  <si>
    <t>919,13</t>
  </si>
  <si>
    <t>4,59</t>
  </si>
  <si>
    <t>941,87</t>
  </si>
  <si>
    <t>966,63</t>
  </si>
  <si>
    <t>16,01</t>
  </si>
  <si>
    <t>989,44</t>
  </si>
  <si>
    <t>1084,13</t>
  </si>
  <si>
    <t>18,98</t>
  </si>
  <si>
    <t>1107,03</t>
  </si>
  <si>
    <t>1160,35</t>
  </si>
  <si>
    <t>13,29</t>
  </si>
  <si>
    <t>1182,9</t>
  </si>
  <si>
    <t>1213,21</t>
  </si>
  <si>
    <t>38,01</t>
  </si>
  <si>
    <t>1235,72</t>
  </si>
  <si>
    <t>1229,16</t>
  </si>
  <si>
    <t>5,21</t>
  </si>
  <si>
    <t>0,2</t>
  </si>
  <si>
    <t>1251,75</t>
  </si>
  <si>
    <t>1245,83</t>
  </si>
  <si>
    <t>46,09</t>
  </si>
  <si>
    <t>1268,49</t>
  </si>
  <si>
    <t>1226,24</t>
  </si>
  <si>
    <t>70,25</t>
  </si>
  <si>
    <t>1248,92</t>
  </si>
  <si>
    <t>1224,43</t>
  </si>
  <si>
    <t>65,8</t>
  </si>
  <si>
    <t>1247,02</t>
  </si>
  <si>
    <t>1217,25</t>
  </si>
  <si>
    <t>60,7</t>
  </si>
  <si>
    <t>1239,86</t>
  </si>
  <si>
    <t>1212,18</t>
  </si>
  <si>
    <t>73,34</t>
  </si>
  <si>
    <t>1234,81</t>
  </si>
  <si>
    <t>1207,98</t>
  </si>
  <si>
    <t>90,04</t>
  </si>
  <si>
    <t>1230,63</t>
  </si>
  <si>
    <t>1209,68</t>
  </si>
  <si>
    <t>81,02</t>
  </si>
  <si>
    <t>1232,35</t>
  </si>
  <si>
    <t>1224,81</t>
  </si>
  <si>
    <t>107,03</t>
  </si>
  <si>
    <t>1247,54</t>
  </si>
  <si>
    <t>1213,24</t>
  </si>
  <si>
    <t>90,1</t>
  </si>
  <si>
    <t>1236</t>
  </si>
  <si>
    <t>1232,61</t>
  </si>
  <si>
    <t>70,82</t>
  </si>
  <si>
    <t>1254,24</t>
  </si>
  <si>
    <t>1225,46</t>
  </si>
  <si>
    <t>137,38</t>
  </si>
  <si>
    <t>1247,09</t>
  </si>
  <si>
    <t>1198,54</t>
  </si>
  <si>
    <t>187,44</t>
  </si>
  <si>
    <t>1220,17</t>
  </si>
  <si>
    <t>1153,08</t>
  </si>
  <si>
    <t>198,4</t>
  </si>
  <si>
    <t>1174,71</t>
  </si>
  <si>
    <t>1068,44</t>
  </si>
  <si>
    <t>241,73</t>
  </si>
  <si>
    <t>1091,12</t>
  </si>
  <si>
    <t>1052,92</t>
  </si>
  <si>
    <t>300,29</t>
  </si>
  <si>
    <t>1075,64</t>
  </si>
  <si>
    <t>19.03.2019</t>
  </si>
  <si>
    <t>966,31</t>
  </si>
  <si>
    <t>22,68</t>
  </si>
  <si>
    <t>989,19</t>
  </si>
  <si>
    <t>913,27</t>
  </si>
  <si>
    <t>1,53</t>
  </si>
  <si>
    <t>1,3</t>
  </si>
  <si>
    <t>936,12</t>
  </si>
  <si>
    <t>910,11</t>
  </si>
  <si>
    <t>11,17</t>
  </si>
  <si>
    <t>932,84</t>
  </si>
  <si>
    <t>917,71</t>
  </si>
  <si>
    <t>26,93</t>
  </si>
  <si>
    <t>940,54</t>
  </si>
  <si>
    <t>957,89</t>
  </si>
  <si>
    <t>20,31</t>
  </si>
  <si>
    <t>980,8</t>
  </si>
  <si>
    <t>1109,85</t>
  </si>
  <si>
    <t>70,33</t>
  </si>
  <si>
    <t>1132,77</t>
  </si>
  <si>
    <t>1165,29</t>
  </si>
  <si>
    <t>9,17</t>
  </si>
  <si>
    <t>1187,78</t>
  </si>
  <si>
    <t>1209,11</t>
  </si>
  <si>
    <t>9,53</t>
  </si>
  <si>
    <t>1231,5</t>
  </si>
  <si>
    <t>1261,75</t>
  </si>
  <si>
    <t>29,47</t>
  </si>
  <si>
    <t>1284,31</t>
  </si>
  <si>
    <t>1284,8</t>
  </si>
  <si>
    <t>1261,57</t>
  </si>
  <si>
    <t>58,49</t>
  </si>
  <si>
    <t>1284,35</t>
  </si>
  <si>
    <t>1270,51</t>
  </si>
  <si>
    <t>91,12</t>
  </si>
  <si>
    <t>1293,2</t>
  </si>
  <si>
    <t>1241,18</t>
  </si>
  <si>
    <t>119,01</t>
  </si>
  <si>
    <t>1263,74</t>
  </si>
  <si>
    <t>1248,93</t>
  </si>
  <si>
    <t>135,82</t>
  </si>
  <si>
    <t>1271,24</t>
  </si>
  <si>
    <t>1238,44</t>
  </si>
  <si>
    <t>125,61</t>
  </si>
  <si>
    <t>1261,02</t>
  </si>
  <si>
    <t>1241,15</t>
  </si>
  <si>
    <t>127,18</t>
  </si>
  <si>
    <t>1263,62</t>
  </si>
  <si>
    <t>1257,52</t>
  </si>
  <si>
    <t>162,66</t>
  </si>
  <si>
    <t>1280,02</t>
  </si>
  <si>
    <t>1254,01</t>
  </si>
  <si>
    <t>188,81</t>
  </si>
  <si>
    <t>1276,7</t>
  </si>
  <si>
    <t>1282,05</t>
  </si>
  <si>
    <t>37,16</t>
  </si>
  <si>
    <t>1303,68</t>
  </si>
  <si>
    <t>1267,14</t>
  </si>
  <si>
    <t>185,56</t>
  </si>
  <si>
    <t>1288,77</t>
  </si>
  <si>
    <t>1235,29</t>
  </si>
  <si>
    <t>260,46</t>
  </si>
  <si>
    <t>1256,92</t>
  </si>
  <si>
    <t>1186,64</t>
  </si>
  <si>
    <t>237,72</t>
  </si>
  <si>
    <t>1208,27</t>
  </si>
  <si>
    <t>1065,04</t>
  </si>
  <si>
    <t>271,13</t>
  </si>
  <si>
    <t>1087,86</t>
  </si>
  <si>
    <t>1048,1</t>
  </si>
  <si>
    <t>303,46</t>
  </si>
  <si>
    <t>1070,76</t>
  </si>
  <si>
    <t>20.03.2019</t>
  </si>
  <si>
    <t>953,55</t>
  </si>
  <si>
    <t>15,28</t>
  </si>
  <si>
    <t>976,03</t>
  </si>
  <si>
    <t>936,15</t>
  </si>
  <si>
    <t>52,65</t>
  </si>
  <si>
    <t>958,76</t>
  </si>
  <si>
    <t>932,5</t>
  </si>
  <si>
    <t>16,58</t>
  </si>
  <si>
    <t>955,21</t>
  </si>
  <si>
    <t>935,25</t>
  </si>
  <si>
    <t>8,55</t>
  </si>
  <si>
    <t>958,03</t>
  </si>
  <si>
    <t>974,18</t>
  </si>
  <si>
    <t>26,48</t>
  </si>
  <si>
    <t>997,06</t>
  </si>
  <si>
    <t>1116,6</t>
  </si>
  <si>
    <t>2,32</t>
  </si>
  <si>
    <t>1139,44</t>
  </si>
  <si>
    <t>1151,97</t>
  </si>
  <si>
    <t>19,61</t>
  </si>
  <si>
    <t>1174,12</t>
  </si>
  <si>
    <t>1226,94</t>
  </si>
  <si>
    <t>1224,69</t>
  </si>
  <si>
    <t>24,1</t>
  </si>
  <si>
    <t>1246,97</t>
  </si>
  <si>
    <t>1244,95</t>
  </si>
  <si>
    <t>64,91</t>
  </si>
  <si>
    <t>1267,16</t>
  </si>
  <si>
    <t>1217,08</t>
  </si>
  <si>
    <t>81,75</t>
  </si>
  <si>
    <t>1239,59</t>
  </si>
  <si>
    <t>1220,43</t>
  </si>
  <si>
    <t>93,63</t>
  </si>
  <si>
    <t>1242,93</t>
  </si>
  <si>
    <t>1212,79</t>
  </si>
  <si>
    <t>105,62</t>
  </si>
  <si>
    <t>1235,26</t>
  </si>
  <si>
    <t>1201,69</t>
  </si>
  <si>
    <t>1223,86</t>
  </si>
  <si>
    <t>1202,12</t>
  </si>
  <si>
    <t>116,1</t>
  </si>
  <si>
    <t>1224,16</t>
  </si>
  <si>
    <t>1210,53</t>
  </si>
  <si>
    <t>104,78</t>
  </si>
  <si>
    <t>1232,76</t>
  </si>
  <si>
    <t>1215,59</t>
  </si>
  <si>
    <t>102,66</t>
  </si>
  <si>
    <t>1238,02</t>
  </si>
  <si>
    <t>1210,41</t>
  </si>
  <si>
    <t>80,55</t>
  </si>
  <si>
    <t>1232,98</t>
  </si>
  <si>
    <t>1229,13</t>
  </si>
  <si>
    <t>30,02</t>
  </si>
  <si>
    <t>1250,42</t>
  </si>
  <si>
    <t>1224,39</t>
  </si>
  <si>
    <t>173,95</t>
  </si>
  <si>
    <t>1246,02</t>
  </si>
  <si>
    <t>1197,73</t>
  </si>
  <si>
    <t>255,03</t>
  </si>
  <si>
    <t>1219,36</t>
  </si>
  <si>
    <t>1175,13</t>
  </si>
  <si>
    <t>243,37</t>
  </si>
  <si>
    <t>1196,76</t>
  </si>
  <si>
    <t>1058,6</t>
  </si>
  <si>
    <t>170,71</t>
  </si>
  <si>
    <t>1081,25</t>
  </si>
  <si>
    <t>1021,65</t>
  </si>
  <si>
    <t>140,1</t>
  </si>
  <si>
    <t>1044,25</t>
  </si>
  <si>
    <t>21.03.2019</t>
  </si>
  <si>
    <t>994,85</t>
  </si>
  <si>
    <t>49,31</t>
  </si>
  <si>
    <t>1017,38</t>
  </si>
  <si>
    <t>934,39</t>
  </si>
  <si>
    <t>44,03</t>
  </si>
  <si>
    <t>956,95</t>
  </si>
  <si>
    <t>930,27</t>
  </si>
  <si>
    <t>25,72</t>
  </si>
  <si>
    <t>952,97</t>
  </si>
  <si>
    <t>931,86</t>
  </si>
  <si>
    <t>7,66</t>
  </si>
  <si>
    <t>954,55</t>
  </si>
  <si>
    <t>974,11</t>
  </si>
  <si>
    <t>9,47</t>
  </si>
  <si>
    <t>996,78</t>
  </si>
  <si>
    <t>1112,22</t>
  </si>
  <si>
    <t>19,51</t>
  </si>
  <si>
    <t>1134,93</t>
  </si>
  <si>
    <t>1161,42</t>
  </si>
  <si>
    <t>6,03</t>
  </si>
  <si>
    <t>1183,5</t>
  </si>
  <si>
    <t>1217,27</t>
  </si>
  <si>
    <t>39,87</t>
  </si>
  <si>
    <t>1239,71</t>
  </si>
  <si>
    <t>1211,28</t>
  </si>
  <si>
    <t>22,01</t>
  </si>
  <si>
    <t>1233,97</t>
  </si>
  <si>
    <t>1244,54</t>
  </si>
  <si>
    <t>1267,19</t>
  </si>
  <si>
    <t>1238,96</t>
  </si>
  <si>
    <t>71,08</t>
  </si>
  <si>
    <t>1261,44</t>
  </si>
  <si>
    <t>1237,25</t>
  </si>
  <si>
    <t>108,85</t>
  </si>
  <si>
    <t>1259,86</t>
  </si>
  <si>
    <t>1217,66</t>
  </si>
  <si>
    <t>120,17</t>
  </si>
  <si>
    <t>1240,16</t>
  </si>
  <si>
    <t>1219,25</t>
  </si>
  <si>
    <t>128,11</t>
  </si>
  <si>
    <t>1241,72</t>
  </si>
  <si>
    <t>1204,99</t>
  </si>
  <si>
    <t>110,42</t>
  </si>
  <si>
    <t>1227,48</t>
  </si>
  <si>
    <t>1198,34</t>
  </si>
  <si>
    <t>104,31</t>
  </si>
  <si>
    <t>1220,89</t>
  </si>
  <si>
    <t>1213,47</t>
  </si>
  <si>
    <t>131,68</t>
  </si>
  <si>
    <t>1236,06</t>
  </si>
  <si>
    <t>1222,39</t>
  </si>
  <si>
    <t>156,3</t>
  </si>
  <si>
    <t>1245,14</t>
  </si>
  <si>
    <t>1243,66</t>
  </si>
  <si>
    <t>53,74</t>
  </si>
  <si>
    <t>1265,29</t>
  </si>
  <si>
    <t>1271,38</t>
  </si>
  <si>
    <t>207,06</t>
  </si>
  <si>
    <t>1293,01</t>
  </si>
  <si>
    <t>1206,45</t>
  </si>
  <si>
    <t>194,78</t>
  </si>
  <si>
    <t>1228,08</t>
  </si>
  <si>
    <t>1174,07</t>
  </si>
  <si>
    <t>236,69</t>
  </si>
  <si>
    <t>1195,7</t>
  </si>
  <si>
    <t>1083,58</t>
  </si>
  <si>
    <t>264,2</t>
  </si>
  <si>
    <t>1106,24</t>
  </si>
  <si>
    <t>1028,15</t>
  </si>
  <si>
    <t>252,46</t>
  </si>
  <si>
    <t>1050,74</t>
  </si>
  <si>
    <t>22.03.2019</t>
  </si>
  <si>
    <t>944,52</t>
  </si>
  <si>
    <t>2,2</t>
  </si>
  <si>
    <t>967,39</t>
  </si>
  <si>
    <t>919,37</t>
  </si>
  <si>
    <t>9,55</t>
  </si>
  <si>
    <t>942,19</t>
  </si>
  <si>
    <t>906,94</t>
  </si>
  <si>
    <t>21,62</t>
  </si>
  <si>
    <t>929,87</t>
  </si>
  <si>
    <t>914,18</t>
  </si>
  <si>
    <t>24,84</t>
  </si>
  <si>
    <t>937,09</t>
  </si>
  <si>
    <t>958,96</t>
  </si>
  <si>
    <t>11,23</t>
  </si>
  <si>
    <t>981,83</t>
  </si>
  <si>
    <t>1059,63</t>
  </si>
  <si>
    <t>14,8</t>
  </si>
  <si>
    <t>1082,49</t>
  </si>
  <si>
    <t>1145,3</t>
  </si>
  <si>
    <t>19,29</t>
  </si>
  <si>
    <t>1168</t>
  </si>
  <si>
    <t>1226,74</t>
  </si>
  <si>
    <t>4,42</t>
  </si>
  <si>
    <t>1249,48</t>
  </si>
  <si>
    <t>1212,43</t>
  </si>
  <si>
    <t>1,85</t>
  </si>
  <si>
    <t>1235,45</t>
  </si>
  <si>
    <t>1248,09</t>
  </si>
  <si>
    <t>54,32</t>
  </si>
  <si>
    <t>1271,07</t>
  </si>
  <si>
    <t>1261,11</t>
  </si>
  <si>
    <t>78,88</t>
  </si>
  <si>
    <t>1283,79</t>
  </si>
  <si>
    <t>1249,92</t>
  </si>
  <si>
    <t>56,89</t>
  </si>
  <si>
    <t>1272,85</t>
  </si>
  <si>
    <t>1217,64</t>
  </si>
  <si>
    <t>31,54</t>
  </si>
  <si>
    <t>1240,64</t>
  </si>
  <si>
    <t>1231,62</t>
  </si>
  <si>
    <t>3,63</t>
  </si>
  <si>
    <t>0,53</t>
  </si>
  <si>
    <t>1254,78</t>
  </si>
  <si>
    <t>1238,29</t>
  </si>
  <si>
    <t>32,47</t>
  </si>
  <si>
    <t>1261,64</t>
  </si>
  <si>
    <t>1218,99</t>
  </si>
  <si>
    <t>44,73</t>
  </si>
  <si>
    <t>1242,23</t>
  </si>
  <si>
    <t>1228,05</t>
  </si>
  <si>
    <t>52,27</t>
  </si>
  <si>
    <t>1251,34</t>
  </si>
  <si>
    <t>1240,53</t>
  </si>
  <si>
    <t>38,3</t>
  </si>
  <si>
    <t>1263,83</t>
  </si>
  <si>
    <t>1267,22</t>
  </si>
  <si>
    <t>61,53</t>
  </si>
  <si>
    <t>1289,23</t>
  </si>
  <si>
    <t>1272,92</t>
  </si>
  <si>
    <t>7,38</t>
  </si>
  <si>
    <t>1294,55</t>
  </si>
  <si>
    <t>1184,61</t>
  </si>
  <si>
    <t>27,51</t>
  </si>
  <si>
    <t>1206,24</t>
  </si>
  <si>
    <t>69,98</t>
  </si>
  <si>
    <t>21,63</t>
  </si>
  <si>
    <t>983,67</t>
  </si>
  <si>
    <t>32,85</t>
  </si>
  <si>
    <t>1006,59</t>
  </si>
  <si>
    <t>16,48</t>
  </si>
  <si>
    <t>956,77</t>
  </si>
  <si>
    <t>23.03.2019</t>
  </si>
  <si>
    <t>1060,47</t>
  </si>
  <si>
    <t>25,6</t>
  </si>
  <si>
    <t>1082,84</t>
  </si>
  <si>
    <t>1002,33</t>
  </si>
  <si>
    <t>12,01</t>
  </si>
  <si>
    <t>1024,7</t>
  </si>
  <si>
    <t>959,05</t>
  </si>
  <si>
    <t>12,22</t>
  </si>
  <si>
    <t>981,38</t>
  </si>
  <si>
    <t>943,64</t>
  </si>
  <si>
    <t>29,8</t>
  </si>
  <si>
    <t>965,86</t>
  </si>
  <si>
    <t>953,85</t>
  </si>
  <si>
    <t>57,33</t>
  </si>
  <si>
    <t>975,79</t>
  </si>
  <si>
    <t>1028,67</t>
  </si>
  <si>
    <t>28,78</t>
  </si>
  <si>
    <t>1050,42</t>
  </si>
  <si>
    <t>1058,49</t>
  </si>
  <si>
    <t>50,24</t>
  </si>
  <si>
    <t>1079,6</t>
  </si>
  <si>
    <t>1176,29</t>
  </si>
  <si>
    <t>0,01</t>
  </si>
  <si>
    <t>18,39</t>
  </si>
  <si>
    <t>1247,86</t>
  </si>
  <si>
    <t>1269,84</t>
  </si>
  <si>
    <t>1253,69</t>
  </si>
  <si>
    <t>23,17</t>
  </si>
  <si>
    <t>1275,73</t>
  </si>
  <si>
    <t>1249,43</t>
  </si>
  <si>
    <t>23,98</t>
  </si>
  <si>
    <t>1271,57</t>
  </si>
  <si>
    <t>1246,22</t>
  </si>
  <si>
    <t>30,38</t>
  </si>
  <si>
    <t>1268,29</t>
  </si>
  <si>
    <t>1231,65</t>
  </si>
  <si>
    <t>28,32</t>
  </si>
  <si>
    <t>1253,49</t>
  </si>
  <si>
    <t>1218,9</t>
  </si>
  <si>
    <t>31,87</t>
  </si>
  <si>
    <t>1210,43</t>
  </si>
  <si>
    <t>31,49</t>
  </si>
  <si>
    <t>1232,09</t>
  </si>
  <si>
    <t>1218,37</t>
  </si>
  <si>
    <t>46,56</t>
  </si>
  <si>
    <t>1239,98</t>
  </si>
  <si>
    <t>1227,36</t>
  </si>
  <si>
    <t>40,6</t>
  </si>
  <si>
    <t>1249,1</t>
  </si>
  <si>
    <t>1239,44</t>
  </si>
  <si>
    <t>45,82</t>
  </si>
  <si>
    <t>1261,62</t>
  </si>
  <si>
    <t>1248,63</t>
  </si>
  <si>
    <t>0,05</t>
  </si>
  <si>
    <t>17,29</t>
  </si>
  <si>
    <t>1270,26</t>
  </si>
  <si>
    <t>1263,47</t>
  </si>
  <si>
    <t>56,91</t>
  </si>
  <si>
    <t>1285,1</t>
  </si>
  <si>
    <t>1199,63</t>
  </si>
  <si>
    <t>123,76</t>
  </si>
  <si>
    <t>1221,26</t>
  </si>
  <si>
    <t>1176,53</t>
  </si>
  <si>
    <t>258,04</t>
  </si>
  <si>
    <t>1198,16</t>
  </si>
  <si>
    <t>1102,57</t>
  </si>
  <si>
    <t>219,5</t>
  </si>
  <si>
    <t>1125,13</t>
  </si>
  <si>
    <t>1017,21</t>
  </si>
  <si>
    <t>129,09</t>
  </si>
  <si>
    <t>1039,69</t>
  </si>
  <si>
    <t>24.03.2019</t>
  </si>
  <si>
    <t>948,34</t>
  </si>
  <si>
    <t>5,33</t>
  </si>
  <si>
    <t>971,21</t>
  </si>
  <si>
    <t>911,44</t>
  </si>
  <si>
    <t>5,32</t>
  </si>
  <si>
    <t>934,34</t>
  </si>
  <si>
    <t>900,77</t>
  </si>
  <si>
    <t>18,18</t>
  </si>
  <si>
    <t>923,67</t>
  </si>
  <si>
    <t>906,56</t>
  </si>
  <si>
    <t>34,76</t>
  </si>
  <si>
    <t>929,39</t>
  </si>
  <si>
    <t>906,64</t>
  </si>
  <si>
    <t>6,18</t>
  </si>
  <si>
    <t>929,48</t>
  </si>
  <si>
    <t>943,88</t>
  </si>
  <si>
    <t>966,79</t>
  </si>
  <si>
    <t>960,07</t>
  </si>
  <si>
    <t>22,55</t>
  </si>
  <si>
    <t>982,39</t>
  </si>
  <si>
    <t>1004,6</t>
  </si>
  <si>
    <t>3,43</t>
  </si>
  <si>
    <t>1027,14</t>
  </si>
  <si>
    <t>1149,56</t>
  </si>
  <si>
    <t>36,92</t>
  </si>
  <si>
    <t>1172,48</t>
  </si>
  <si>
    <t>1189,43</t>
  </si>
  <si>
    <t>35,13</t>
  </si>
  <si>
    <t>1212,57</t>
  </si>
  <si>
    <t>1186,32</t>
  </si>
  <si>
    <t>94,5</t>
  </si>
  <si>
    <t>1209,38</t>
  </si>
  <si>
    <t>1185,46</t>
  </si>
  <si>
    <t>99,84</t>
  </si>
  <si>
    <t>1208,51</t>
  </si>
  <si>
    <t>1180,2</t>
  </si>
  <si>
    <t>105,17</t>
  </si>
  <si>
    <t>1203,35</t>
  </si>
  <si>
    <t>1178,78</t>
  </si>
  <si>
    <t>143,35</t>
  </si>
  <si>
    <t>1201,85</t>
  </si>
  <si>
    <t>1180,37</t>
  </si>
  <si>
    <t>147,85</t>
  </si>
  <si>
    <t>1203,6</t>
  </si>
  <si>
    <t>1182,81</t>
  </si>
  <si>
    <t>155,65</t>
  </si>
  <si>
    <t>1205,82</t>
  </si>
  <si>
    <t>1185,07</t>
  </si>
  <si>
    <t>179,21</t>
  </si>
  <si>
    <t>1208,31</t>
  </si>
  <si>
    <t>1188,69</t>
  </si>
  <si>
    <t>186,28</t>
  </si>
  <si>
    <t>1206,81</t>
  </si>
  <si>
    <t>169,39</t>
  </si>
  <si>
    <t>1228,5</t>
  </si>
  <si>
    <t>1208</t>
  </si>
  <si>
    <t>205,38</t>
  </si>
  <si>
    <t>1163,51</t>
  </si>
  <si>
    <t>261,35</t>
  </si>
  <si>
    <t>1185,14</t>
  </si>
  <si>
    <t>180,22</t>
  </si>
  <si>
    <t>1001,26</t>
  </si>
  <si>
    <t>175,82</t>
  </si>
  <si>
    <t>1024,14</t>
  </si>
  <si>
    <t>963,5</t>
  </si>
  <si>
    <t>340,94</t>
  </si>
  <si>
    <t>986,37</t>
  </si>
  <si>
    <t>25.03.2019</t>
  </si>
  <si>
    <t>916,57</t>
  </si>
  <si>
    <t>46,83</t>
  </si>
  <si>
    <t>939,38</t>
  </si>
  <si>
    <t>902,31</t>
  </si>
  <si>
    <t>72,2</t>
  </si>
  <si>
    <t>925,12</t>
  </si>
  <si>
    <t>892,81</t>
  </si>
  <si>
    <t>106,12</t>
  </si>
  <si>
    <t>915,69</t>
  </si>
  <si>
    <t>914,23</t>
  </si>
  <si>
    <t>26,69</t>
  </si>
  <si>
    <t>937,08</t>
  </si>
  <si>
    <t>955,36</t>
  </si>
  <si>
    <t>26,71</t>
  </si>
  <si>
    <t>1028,14</t>
  </si>
  <si>
    <t>29,2</t>
  </si>
  <si>
    <t>1051,11</t>
  </si>
  <si>
    <t>1105,19</t>
  </si>
  <si>
    <t>62,77</t>
  </si>
  <si>
    <t>1128,02</t>
  </si>
  <si>
    <t>1192,72</t>
  </si>
  <si>
    <t>68,99</t>
  </si>
  <si>
    <t>1215,57</t>
  </si>
  <si>
    <t>1196,73</t>
  </si>
  <si>
    <t>67,21</t>
  </si>
  <si>
    <t>1219,63</t>
  </si>
  <si>
    <t>1227,8</t>
  </si>
  <si>
    <t>135,5</t>
  </si>
  <si>
    <t>1250,79</t>
  </si>
  <si>
    <t>1211,36</t>
  </si>
  <si>
    <t>117,77</t>
  </si>
  <si>
    <t>1234,19</t>
  </si>
  <si>
    <t>130,58</t>
  </si>
  <si>
    <t>1242,06</t>
  </si>
  <si>
    <t>1198,37</t>
  </si>
  <si>
    <t>131,38</t>
  </si>
  <si>
    <t>1221,25</t>
  </si>
  <si>
    <t>1187,82</t>
  </si>
  <si>
    <t>155,34</t>
  </si>
  <si>
    <t>1210,69</t>
  </si>
  <si>
    <t>1181,86</t>
  </si>
  <si>
    <t>179,48</t>
  </si>
  <si>
    <t>1204,85</t>
  </si>
  <si>
    <t>1182,64</t>
  </si>
  <si>
    <t>168,42</t>
  </si>
  <si>
    <t>1205,64</t>
  </si>
  <si>
    <t>1187,13</t>
  </si>
  <si>
    <t>186,66</t>
  </si>
  <si>
    <t>1209,93</t>
  </si>
  <si>
    <t>1192,03</t>
  </si>
  <si>
    <t>216,25</t>
  </si>
  <si>
    <t>1214,89</t>
  </si>
  <si>
    <t>1200,73</t>
  </si>
  <si>
    <t>168,79</t>
  </si>
  <si>
    <t>1222,37</t>
  </si>
  <si>
    <t>1203,15</t>
  </si>
  <si>
    <t>174,63</t>
  </si>
  <si>
    <t>1224,78</t>
  </si>
  <si>
    <t>1178,52</t>
  </si>
  <si>
    <t>283,65</t>
  </si>
  <si>
    <t>1200,15</t>
  </si>
  <si>
    <t>1133,74</t>
  </si>
  <si>
    <t>298,67</t>
  </si>
  <si>
    <t>1155,37</t>
  </si>
  <si>
    <t>1010,86</t>
  </si>
  <si>
    <t>211,82</t>
  </si>
  <si>
    <t>1033,75</t>
  </si>
  <si>
    <t>983,74</t>
  </si>
  <si>
    <t>220,68</t>
  </si>
  <si>
    <t>1006,65</t>
  </si>
  <si>
    <t>26.03.2019</t>
  </si>
  <si>
    <t>940,49</t>
  </si>
  <si>
    <t>42,58</t>
  </si>
  <si>
    <t>963,35</t>
  </si>
  <si>
    <t>903,21</t>
  </si>
  <si>
    <t>27,14</t>
  </si>
  <si>
    <t>926,03</t>
  </si>
  <si>
    <t>901,55</t>
  </si>
  <si>
    <t>30,4</t>
  </si>
  <si>
    <t>924,38</t>
  </si>
  <si>
    <t>932,83</t>
  </si>
  <si>
    <t>15,63</t>
  </si>
  <si>
    <t>955,69</t>
  </si>
  <si>
    <t>963,08</t>
  </si>
  <si>
    <t>7,64</t>
  </si>
  <si>
    <t>985,98</t>
  </si>
  <si>
    <t>1057,04</t>
  </si>
  <si>
    <t>56,53</t>
  </si>
  <si>
    <t>1080,08</t>
  </si>
  <si>
    <t>1100,99</t>
  </si>
  <si>
    <t>107,09</t>
  </si>
  <si>
    <t>1123,92</t>
  </si>
  <si>
    <t>1179,67</t>
  </si>
  <si>
    <t>55,67</t>
  </si>
  <si>
    <t>1202,64</t>
  </si>
  <si>
    <t>1185,34</t>
  </si>
  <si>
    <t>63,32</t>
  </si>
  <si>
    <t>1208,39</t>
  </si>
  <si>
    <t>1189,62</t>
  </si>
  <si>
    <t>86,16</t>
  </si>
  <si>
    <t>1212,82</t>
  </si>
  <si>
    <t>1181,59</t>
  </si>
  <si>
    <t>141,06</t>
  </si>
  <si>
    <t>1183,2</t>
  </si>
  <si>
    <t>177,47</t>
  </si>
  <si>
    <t>1206,4</t>
  </si>
  <si>
    <t>1178,38</t>
  </si>
  <si>
    <t>191,07</t>
  </si>
  <si>
    <t>1201,7</t>
  </si>
  <si>
    <t>1176,66</t>
  </si>
  <si>
    <t>183,84</t>
  </si>
  <si>
    <t>1199,88</t>
  </si>
  <si>
    <t>1175,12</t>
  </si>
  <si>
    <t>228,06</t>
  </si>
  <si>
    <t>1198,42</t>
  </si>
  <si>
    <t>1172,81</t>
  </si>
  <si>
    <t>218,02</t>
  </si>
  <si>
    <t>1195,98</t>
  </si>
  <si>
    <t>1181,32</t>
  </si>
  <si>
    <t>208,95</t>
  </si>
  <si>
    <t>1204,34</t>
  </si>
  <si>
    <t>1186,19</t>
  </si>
  <si>
    <t>200,15</t>
  </si>
  <si>
    <t>1209,14</t>
  </si>
  <si>
    <t>1193,03</t>
  </si>
  <si>
    <t>163,3</t>
  </si>
  <si>
    <t>1214,66</t>
  </si>
  <si>
    <t>1199,94</t>
  </si>
  <si>
    <t>125,15</t>
  </si>
  <si>
    <t>1221,57</t>
  </si>
  <si>
    <t>1178,12</t>
  </si>
  <si>
    <t>208,62</t>
  </si>
  <si>
    <t>1199,75</t>
  </si>
  <si>
    <t>155,59</t>
  </si>
  <si>
    <t>1044,28</t>
  </si>
  <si>
    <t>121,6</t>
  </si>
  <si>
    <t>1067,35</t>
  </si>
  <si>
    <t>988,42</t>
  </si>
  <si>
    <t>319,97</t>
  </si>
  <si>
    <t>1011,52</t>
  </si>
  <si>
    <t>27.03.2019</t>
  </si>
  <si>
    <t>956,63</t>
  </si>
  <si>
    <t>47,72</t>
  </si>
  <si>
    <t>979,53</t>
  </si>
  <si>
    <t>928,6</t>
  </si>
  <si>
    <t>33,48</t>
  </si>
  <si>
    <t>951,43</t>
  </si>
  <si>
    <t>918,97</t>
  </si>
  <si>
    <t>55,47</t>
  </si>
  <si>
    <t>941,81</t>
  </si>
  <si>
    <t>953,95</t>
  </si>
  <si>
    <t>976,89</t>
  </si>
  <si>
    <t>987,31</t>
  </si>
  <si>
    <t>4,83</t>
  </si>
  <si>
    <t>1010,4</t>
  </si>
  <si>
    <t>1028,68</t>
  </si>
  <si>
    <t>0,21</t>
  </si>
  <si>
    <t>1,76</t>
  </si>
  <si>
    <t>1051,82</t>
  </si>
  <si>
    <t>1039,15</t>
  </si>
  <si>
    <t>18,47</t>
  </si>
  <si>
    <t>1061,91</t>
  </si>
  <si>
    <t>1193,81</t>
  </si>
  <si>
    <t>77,8</t>
  </si>
  <si>
    <t>1216,61</t>
  </si>
  <si>
    <t>1193,38</t>
  </si>
  <si>
    <t>38,93</t>
  </si>
  <si>
    <t>1216,31</t>
  </si>
  <si>
    <t>1238,54</t>
  </si>
  <si>
    <t>33,04</t>
  </si>
  <si>
    <t>1261,51</t>
  </si>
  <si>
    <t>1218,12</t>
  </si>
  <si>
    <t>64,77</t>
  </si>
  <si>
    <t>1241,22</t>
  </si>
  <si>
    <t>106,87</t>
  </si>
  <si>
    <t>1244,51</t>
  </si>
  <si>
    <t>1193,8</t>
  </si>
  <si>
    <t>112,85</t>
  </si>
  <si>
    <t>1216,75</t>
  </si>
  <si>
    <t>1190,53</t>
  </si>
  <si>
    <t>118,78</t>
  </si>
  <si>
    <t>1213,46</t>
  </si>
  <si>
    <t>1186,82</t>
  </si>
  <si>
    <t>107,35</t>
  </si>
  <si>
    <t>1209,67</t>
  </si>
  <si>
    <t>1177,78</t>
  </si>
  <si>
    <t>79,86</t>
  </si>
  <si>
    <t>1200,69</t>
  </si>
  <si>
    <t>1181,63</t>
  </si>
  <si>
    <t>1204,69</t>
  </si>
  <si>
    <t>1192,44</t>
  </si>
  <si>
    <t>29,65</t>
  </si>
  <si>
    <t>1215,49</t>
  </si>
  <si>
    <t>1199,64</t>
  </si>
  <si>
    <t>51,37</t>
  </si>
  <si>
    <t>1221,27</t>
  </si>
  <si>
    <t>1203,16</t>
  </si>
  <si>
    <t>50,25</t>
  </si>
  <si>
    <t>1224,79</t>
  </si>
  <si>
    <t>1189,52</t>
  </si>
  <si>
    <t>24,06</t>
  </si>
  <si>
    <t>1211,15</t>
  </si>
  <si>
    <t>123,38</t>
  </si>
  <si>
    <t>1075,99</t>
  </si>
  <si>
    <t>173,15</t>
  </si>
  <si>
    <t>1098,88</t>
  </si>
  <si>
    <t>1014,24</t>
  </si>
  <si>
    <t>155,09</t>
  </si>
  <si>
    <t>1037,09</t>
  </si>
  <si>
    <t>28.03.2019</t>
  </si>
  <si>
    <t>1026,3</t>
  </si>
  <si>
    <t>45,43</t>
  </si>
  <si>
    <t>1049,1</t>
  </si>
  <si>
    <t>940,55</t>
  </si>
  <si>
    <t>11,8</t>
  </si>
  <si>
    <t>963,4</t>
  </si>
  <si>
    <t>934,95</t>
  </si>
  <si>
    <t>32,26</t>
  </si>
  <si>
    <t>957,81</t>
  </si>
  <si>
    <t>927,7</t>
  </si>
  <si>
    <t>52,82</t>
  </si>
  <si>
    <t>950,55</t>
  </si>
  <si>
    <t>956,82</t>
  </si>
  <si>
    <t>74,66</t>
  </si>
  <si>
    <t>979,74</t>
  </si>
  <si>
    <t>1085,99</t>
  </si>
  <si>
    <t>43,51</t>
  </si>
  <si>
    <t>1108,93</t>
  </si>
  <si>
    <t>1117,63</t>
  </si>
  <si>
    <t>66,38</t>
  </si>
  <si>
    <t>1140,25</t>
  </si>
  <si>
    <t>1144,13</t>
  </si>
  <si>
    <t>24,95</t>
  </si>
  <si>
    <t>1166,87</t>
  </si>
  <si>
    <t>1169,15</t>
  </si>
  <si>
    <t>45,45</t>
  </si>
  <si>
    <t>1192,05</t>
  </si>
  <si>
    <t>1212,08</t>
  </si>
  <si>
    <t>10,97</t>
  </si>
  <si>
    <t>1235,04</t>
  </si>
  <si>
    <t>1196,96</t>
  </si>
  <si>
    <t>38,78</t>
  </si>
  <si>
    <t>1219,84</t>
  </si>
  <si>
    <t>1203</t>
  </si>
  <si>
    <t>1225,76</t>
  </si>
  <si>
    <t>1179,1</t>
  </si>
  <si>
    <t>0,47</t>
  </si>
  <si>
    <t>1,56</t>
  </si>
  <si>
    <t>1167,55</t>
  </si>
  <si>
    <t>0,13</t>
  </si>
  <si>
    <t>5,2</t>
  </si>
  <si>
    <t>1190,41</t>
  </si>
  <si>
    <t>1147,36</t>
  </si>
  <si>
    <t>36,39</t>
  </si>
  <si>
    <t>1170,2</t>
  </si>
  <si>
    <t>1120,75</t>
  </si>
  <si>
    <t>6,72</t>
  </si>
  <si>
    <t>1143,42</t>
  </si>
  <si>
    <t>1129,15</t>
  </si>
  <si>
    <t>20,09</t>
  </si>
  <si>
    <t>1152,08</t>
  </si>
  <si>
    <t>1139,32</t>
  </si>
  <si>
    <t>8,13</t>
  </si>
  <si>
    <t>1162,16</t>
  </si>
  <si>
    <t>1149,08</t>
  </si>
  <si>
    <t>1170,71</t>
  </si>
  <si>
    <t>1197,34</t>
  </si>
  <si>
    <t>121,17</t>
  </si>
  <si>
    <t>1218,97</t>
  </si>
  <si>
    <t>1148,73</t>
  </si>
  <si>
    <t>117,92</t>
  </si>
  <si>
    <t>1170,36</t>
  </si>
  <si>
    <t>1101,37</t>
  </si>
  <si>
    <t>124,37</t>
  </si>
  <si>
    <t>1123</t>
  </si>
  <si>
    <t>1017,04</t>
  </si>
  <si>
    <t>127,07</t>
  </si>
  <si>
    <t>1039,82</t>
  </si>
  <si>
    <t>228,67</t>
  </si>
  <si>
    <t>1013,71</t>
  </si>
  <si>
    <t>29.03.2019</t>
  </si>
  <si>
    <t>998,58</t>
  </si>
  <si>
    <t>61,47</t>
  </si>
  <si>
    <t>1021,35</t>
  </si>
  <si>
    <t>906,97</t>
  </si>
  <si>
    <t>52,91</t>
  </si>
  <si>
    <t>929,72</t>
  </si>
  <si>
    <t>906,68</t>
  </si>
  <si>
    <t>17,17</t>
  </si>
  <si>
    <t>929,49</t>
  </si>
  <si>
    <t>929,4</t>
  </si>
  <si>
    <t>41,06</t>
  </si>
  <si>
    <t>952,22</t>
  </si>
  <si>
    <t>960</t>
  </si>
  <si>
    <t>46,24</t>
  </si>
  <si>
    <t>982,9</t>
  </si>
  <si>
    <t>1083,99</t>
  </si>
  <si>
    <t>55,01</t>
  </si>
  <si>
    <t>1106,88</t>
  </si>
  <si>
    <t>169,75</t>
  </si>
  <si>
    <t>1174,64</t>
  </si>
  <si>
    <t>1219,23</t>
  </si>
  <si>
    <t>141,3</t>
  </si>
  <si>
    <t>1241,81</t>
  </si>
  <si>
    <t>1229,3</t>
  </si>
  <si>
    <t>140,42</t>
  </si>
  <si>
    <t>1252,09</t>
  </si>
  <si>
    <t>1254,19</t>
  </si>
  <si>
    <t>32,28</t>
  </si>
  <si>
    <t>1276,93</t>
  </si>
  <si>
    <t>1229,87</t>
  </si>
  <si>
    <t>45,3</t>
  </si>
  <si>
    <t>1252,62</t>
  </si>
  <si>
    <t>32,94</t>
  </si>
  <si>
    <t>1263,89</t>
  </si>
  <si>
    <t>1219,33</t>
  </si>
  <si>
    <t>46,67</t>
  </si>
  <si>
    <t>1217,86</t>
  </si>
  <si>
    <t>9,72</t>
  </si>
  <si>
    <t>1240,68</t>
  </si>
  <si>
    <t>1214,51</t>
  </si>
  <si>
    <t>23,08</t>
  </si>
  <si>
    <t>1237,42</t>
  </si>
  <si>
    <t>1213,89</t>
  </si>
  <si>
    <t>15,77</t>
  </si>
  <si>
    <t>1236,61</t>
  </si>
  <si>
    <t>1216,94</t>
  </si>
  <si>
    <t>59,29</t>
  </si>
  <si>
    <t>1239,78</t>
  </si>
  <si>
    <t>1219,53</t>
  </si>
  <si>
    <t>86,09</t>
  </si>
  <si>
    <t>1242,34</t>
  </si>
  <si>
    <t>62,27</t>
  </si>
  <si>
    <t>1242,89</t>
  </si>
  <si>
    <t>1225,9</t>
  </si>
  <si>
    <t>1247,53</t>
  </si>
  <si>
    <t>1216,17</t>
  </si>
  <si>
    <t>178,82</t>
  </si>
  <si>
    <t>1237,8</t>
  </si>
  <si>
    <t>1173,33</t>
  </si>
  <si>
    <t>223,99</t>
  </si>
  <si>
    <t>1194,96</t>
  </si>
  <si>
    <t>1059,83</t>
  </si>
  <si>
    <t>144,45</t>
  </si>
  <si>
    <t>1082,61</t>
  </si>
  <si>
    <t>1008,59</t>
  </si>
  <si>
    <t>97,77</t>
  </si>
  <si>
    <t>1031,38</t>
  </si>
  <si>
    <t>30.03.2019</t>
  </si>
  <si>
    <t>999,72</t>
  </si>
  <si>
    <t>8,56</t>
  </si>
  <si>
    <t>1022,53</t>
  </si>
  <si>
    <t>999,39</t>
  </si>
  <si>
    <t>63,22</t>
  </si>
  <si>
    <t>1022,16</t>
  </si>
  <si>
    <t>940,2</t>
  </si>
  <si>
    <t>18</t>
  </si>
  <si>
    <t>962,95</t>
  </si>
  <si>
    <t>944,24</t>
  </si>
  <si>
    <t>2,6</t>
  </si>
  <si>
    <t>966,96</t>
  </si>
  <si>
    <t>984,18</t>
  </si>
  <si>
    <t>8</t>
  </si>
  <si>
    <t>1006,96</t>
  </si>
  <si>
    <t>1012,44</t>
  </si>
  <si>
    <t>23,79</t>
  </si>
  <si>
    <t>1035,36</t>
  </si>
  <si>
    <t>1052,18</t>
  </si>
  <si>
    <t>24,35</t>
  </si>
  <si>
    <t>1074,73</t>
  </si>
  <si>
    <t>1195,4</t>
  </si>
  <si>
    <t>130,97</t>
  </si>
  <si>
    <t>1218</t>
  </si>
  <si>
    <t>1260,84</t>
  </si>
  <si>
    <t>48,6</t>
  </si>
  <si>
    <t>1283,64</t>
  </si>
  <si>
    <t>1265,86</t>
  </si>
  <si>
    <t>43,81</t>
  </si>
  <si>
    <t>1259,76</t>
  </si>
  <si>
    <t>53,38</t>
  </si>
  <si>
    <t>1282,55</t>
  </si>
  <si>
    <t>1263,12</t>
  </si>
  <si>
    <t>64,61</t>
  </si>
  <si>
    <t>1285,97</t>
  </si>
  <si>
    <t>1254,96</t>
  </si>
  <si>
    <t>59,57</t>
  </si>
  <si>
    <t>1277,83</t>
  </si>
  <si>
    <t>53,25</t>
  </si>
  <si>
    <t>1261,4</t>
  </si>
  <si>
    <t>1232,51</t>
  </si>
  <si>
    <t>46,81</t>
  </si>
  <si>
    <t>1255,34</t>
  </si>
  <si>
    <t>1225,89</t>
  </si>
  <si>
    <t>48,13</t>
  </si>
  <si>
    <t>1235,55</t>
  </si>
  <si>
    <t>49,74</t>
  </si>
  <si>
    <t>1258,33</t>
  </si>
  <si>
    <t>1243,85</t>
  </si>
  <si>
    <t>78,93</t>
  </si>
  <si>
    <t>1266,67</t>
  </si>
  <si>
    <t>1256,19</t>
  </si>
  <si>
    <t>121,98</t>
  </si>
  <si>
    <t>1277,82</t>
  </si>
  <si>
    <t>1231,09</t>
  </si>
  <si>
    <t>142,27</t>
  </si>
  <si>
    <t>1252,72</t>
  </si>
  <si>
    <t>1215,48</t>
  </si>
  <si>
    <t>249,68</t>
  </si>
  <si>
    <t>1237,11</t>
  </si>
  <si>
    <t>1171,12</t>
  </si>
  <si>
    <t>340,75</t>
  </si>
  <si>
    <t>1192,75</t>
  </si>
  <si>
    <t>1027,09</t>
  </si>
  <si>
    <t>247,09</t>
  </si>
  <si>
    <t>1050,02</t>
  </si>
  <si>
    <t>990,12</t>
  </si>
  <si>
    <t>388,05</t>
  </si>
  <si>
    <t>1013,08</t>
  </si>
  <si>
    <t>31.03.2019</t>
  </si>
  <si>
    <t>952,41</t>
  </si>
  <si>
    <t>44,5</t>
  </si>
  <si>
    <t>975,23</t>
  </si>
  <si>
    <t>939,13</t>
  </si>
  <si>
    <t>75,23</t>
  </si>
  <si>
    <t>961,87</t>
  </si>
  <si>
    <t>917,19</t>
  </si>
  <si>
    <t>42,05</t>
  </si>
  <si>
    <t>939,87</t>
  </si>
  <si>
    <t>916,64</t>
  </si>
  <si>
    <t>86,15</t>
  </si>
  <si>
    <t>939,37</t>
  </si>
  <si>
    <t>921,35</t>
  </si>
  <si>
    <t>32,6</t>
  </si>
  <si>
    <t>944,11</t>
  </si>
  <si>
    <t>932,54</t>
  </si>
  <si>
    <t>2,58</t>
  </si>
  <si>
    <t>955,3</t>
  </si>
  <si>
    <t>950,45</t>
  </si>
  <si>
    <t>15,51</t>
  </si>
  <si>
    <t>972,55</t>
  </si>
  <si>
    <t>983,97</t>
  </si>
  <si>
    <t>3,2</t>
  </si>
  <si>
    <t>1006,38</t>
  </si>
  <si>
    <t>1107,44</t>
  </si>
  <si>
    <t>42,19</t>
  </si>
  <si>
    <t>1130,07</t>
  </si>
  <si>
    <t>1135,38</t>
  </si>
  <si>
    <t>62,08</t>
  </si>
  <si>
    <t>1158,01</t>
  </si>
  <si>
    <t>1133,8</t>
  </si>
  <si>
    <t>107,43</t>
  </si>
  <si>
    <t>1156,47</t>
  </si>
  <si>
    <t>1130,37</t>
  </si>
  <si>
    <t>120,65</t>
  </si>
  <si>
    <t>1153,15</t>
  </si>
  <si>
    <t>1127,45</t>
  </si>
  <si>
    <t>116,15</t>
  </si>
  <si>
    <t>1150,25</t>
  </si>
  <si>
    <t>1123,41</t>
  </si>
  <si>
    <t>109,2</t>
  </si>
  <si>
    <t>1146,33</t>
  </si>
  <si>
    <t>1124,38</t>
  </si>
  <si>
    <t>112,9</t>
  </si>
  <si>
    <t>1147,09</t>
  </si>
  <si>
    <t>1129,02</t>
  </si>
  <si>
    <t>118,07</t>
  </si>
  <si>
    <t>1151,79</t>
  </si>
  <si>
    <t>1145,67</t>
  </si>
  <si>
    <t>148,56</t>
  </si>
  <si>
    <t>1168,55</t>
  </si>
  <si>
    <t>1171,59</t>
  </si>
  <si>
    <t>165,96</t>
  </si>
  <si>
    <t>1194,64</t>
  </si>
  <si>
    <t>1209,52</t>
  </si>
  <si>
    <t>218,94</t>
  </si>
  <si>
    <t>1231,15</t>
  </si>
  <si>
    <t>1242,39</t>
  </si>
  <si>
    <t>116,99</t>
  </si>
  <si>
    <t>1264,02</t>
  </si>
  <si>
    <t>1205,58</t>
  </si>
  <si>
    <t>225,96</t>
  </si>
  <si>
    <t>1227,21</t>
  </si>
  <si>
    <t>1073,12</t>
  </si>
  <si>
    <t>297,32</t>
  </si>
  <si>
    <t>1094,75</t>
  </si>
  <si>
    <t>947,45</t>
  </si>
  <si>
    <t>237,53</t>
  </si>
  <si>
    <t>970,18</t>
  </si>
  <si>
    <t>910,49</t>
  </si>
  <si>
    <t>195,54</t>
  </si>
  <si>
    <t>933,27</t>
  </si>
</sst>
</file>

<file path=xl/styles.xml><?xml version="1.0" encoding="utf-8"?>
<styleSheet xmlns="http://schemas.openxmlformats.org/spreadsheetml/2006/main">
  <numFmts count="3">
    <numFmt numFmtId="164" formatCode="#,##0.000"/>
    <numFmt numFmtId="165" formatCode="#,##0.00000"/>
    <numFmt numFmtId="166" formatCode="#,##0.00000000000"/>
  </numFmts>
  <fonts count="33">
    <font>
      <sz val="11"/>
      <color theme="1"/>
      <name val="Calibri"/>
      <family val="2"/>
      <scheme val="minor"/>
    </font>
    <font>
      <sz val="12"/>
      <color theme="1"/>
      <name val="Arial Narrow"/>
      <family val="2"/>
      <charset val="204"/>
    </font>
    <font>
      <b/>
      <sz val="12"/>
      <name val="Arial Cyr"/>
      <charset val="204"/>
    </font>
    <font>
      <sz val="11"/>
      <color indexed="8"/>
      <name val="Arial Cyr"/>
      <charset val="204"/>
    </font>
    <font>
      <b/>
      <sz val="12"/>
      <color indexed="30"/>
      <name val="Arial Cyr"/>
      <charset val="204"/>
    </font>
    <font>
      <sz val="10"/>
      <color indexed="8"/>
      <name val="Arial Cyr"/>
      <charset val="204"/>
    </font>
    <font>
      <sz val="10"/>
      <name val="Arial Cyr"/>
      <charset val="204"/>
    </font>
    <font>
      <sz val="11"/>
      <color indexed="8"/>
      <name val="Calibri"/>
      <family val="2"/>
      <charset val="204"/>
    </font>
    <font>
      <sz val="12"/>
      <name val="Arial Cyr"/>
      <charset val="204"/>
    </font>
    <font>
      <i/>
      <sz val="12"/>
      <color theme="1"/>
      <name val="Arial Narrow"/>
      <family val="2"/>
      <charset val="204"/>
    </font>
    <font>
      <b/>
      <sz val="12"/>
      <color theme="1"/>
      <name val="Arial Narrow"/>
      <family val="2"/>
      <charset val="204"/>
    </font>
    <font>
      <b/>
      <i/>
      <sz val="12"/>
      <color theme="3"/>
      <name val="Arial Narrow"/>
      <family val="2"/>
      <charset val="204"/>
    </font>
    <font>
      <u/>
      <sz val="12"/>
      <color theme="1"/>
      <name val="Arial Narrow"/>
      <family val="2"/>
      <charset val="204"/>
    </font>
    <font>
      <b/>
      <i/>
      <sz val="14"/>
      <color theme="1"/>
      <name val="Arial Narrow"/>
      <family val="2"/>
      <charset val="204"/>
    </font>
    <font>
      <vertAlign val="superscript"/>
      <sz val="12"/>
      <color theme="1"/>
      <name val="Arial Narrow"/>
      <family val="2"/>
      <charset val="204"/>
    </font>
    <font>
      <sz val="14"/>
      <color theme="1"/>
      <name val="Arial Narrow"/>
      <family val="2"/>
      <charset val="204"/>
    </font>
    <font>
      <u/>
      <sz val="14"/>
      <name val="Arial Narrow"/>
      <family val="2"/>
      <charset val="204"/>
    </font>
    <font>
      <sz val="14"/>
      <name val="Arial Narrow"/>
      <family val="2"/>
      <charset val="204"/>
    </font>
    <font>
      <b/>
      <sz val="14"/>
      <name val="Arial Narrow"/>
      <family val="2"/>
      <charset val="204"/>
    </font>
    <font>
      <sz val="10"/>
      <name val="Helv"/>
    </font>
    <font>
      <sz val="10"/>
      <name val="Arial"/>
      <family val="2"/>
      <charset val="204"/>
    </font>
    <font>
      <sz val="11"/>
      <color theme="1"/>
      <name val="Arial Narrow"/>
      <family val="2"/>
      <charset val="204"/>
    </font>
    <font>
      <sz val="10"/>
      <color theme="1"/>
      <name val="Arial Narrow"/>
      <family val="2"/>
      <charset val="204"/>
    </font>
    <font>
      <sz val="10"/>
      <color theme="0"/>
      <name val="Arial Narrow"/>
      <family val="2"/>
      <charset val="204"/>
    </font>
    <font>
      <sz val="12"/>
      <name val="Arial Narrow"/>
      <family val="2"/>
      <charset val="204"/>
    </font>
    <font>
      <b/>
      <vertAlign val="superscript"/>
      <sz val="14"/>
      <name val="Arial Narrow"/>
      <family val="2"/>
      <charset val="204"/>
    </font>
    <font>
      <b/>
      <i/>
      <vertAlign val="superscript"/>
      <sz val="14"/>
      <color theme="1"/>
      <name val="Arial Narrow"/>
      <family val="2"/>
      <charset val="204"/>
    </font>
    <font>
      <i/>
      <sz val="12"/>
      <color theme="0"/>
      <name val="Arial Narrow"/>
      <family val="2"/>
      <charset val="204"/>
    </font>
    <font>
      <i/>
      <vertAlign val="superscript"/>
      <sz val="12"/>
      <color theme="1"/>
      <name val="Arial Narrow"/>
      <family val="2"/>
      <charset val="204"/>
    </font>
    <font>
      <i/>
      <u/>
      <sz val="12"/>
      <color theme="1"/>
      <name val="Arial Narrow"/>
      <family val="2"/>
      <charset val="204"/>
    </font>
    <font>
      <sz val="12"/>
      <color theme="0"/>
      <name val="Arial Narrow"/>
      <family val="2"/>
      <charset val="204"/>
    </font>
    <font>
      <i/>
      <vertAlign val="superscript"/>
      <sz val="12"/>
      <name val="Arial Narrow"/>
      <family val="2"/>
      <charset val="204"/>
    </font>
    <font>
      <sz val="11"/>
      <color theme="0"/>
      <name val="Arial Cyr"/>
      <charset val="204"/>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double">
        <color indexed="64"/>
      </top>
      <bottom style="hair">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double">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style="medium">
        <color indexed="64"/>
      </right>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thin">
        <color indexed="64"/>
      </top>
      <bottom style="hair">
        <color indexed="64"/>
      </bottom>
      <diagonal/>
    </border>
    <border>
      <left/>
      <right style="double">
        <color indexed="64"/>
      </right>
      <top style="thin">
        <color indexed="64"/>
      </top>
      <bottom/>
      <diagonal/>
    </border>
  </borders>
  <cellStyleXfs count="4">
    <xf numFmtId="0" fontId="0" fillId="0" borderId="0"/>
    <xf numFmtId="0" fontId="6" fillId="0" borderId="0"/>
    <xf numFmtId="0" fontId="19" fillId="0" borderId="0"/>
    <xf numFmtId="0" fontId="20" fillId="0" borderId="0"/>
  </cellStyleXfs>
  <cellXfs count="317">
    <xf numFmtId="0" fontId="0" fillId="0" borderId="0" xfId="0"/>
    <xf numFmtId="164" fontId="1" fillId="2" borderId="0" xfId="0" applyNumberFormat="1" applyFont="1" applyFill="1" applyAlignment="1">
      <alignment horizontal="center" vertical="center"/>
    </xf>
    <xf numFmtId="0" fontId="3" fillId="0" borderId="0" xfId="0" applyFont="1"/>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49" fontId="6" fillId="3" borderId="1" xfId="1" applyNumberFormat="1" applyFill="1" applyBorder="1" applyAlignment="1">
      <alignment horizontal="center" vertical="center"/>
    </xf>
    <xf numFmtId="164" fontId="1" fillId="2" borderId="0" xfId="0" applyNumberFormat="1" applyFont="1" applyFill="1" applyAlignment="1">
      <alignment horizontal="center" vertical="center"/>
    </xf>
    <xf numFmtId="164" fontId="1" fillId="2" borderId="1" xfId="0" applyNumberFormat="1" applyFont="1" applyFill="1" applyBorder="1" applyAlignment="1">
      <alignment horizontal="left" vertical="center" wrapText="1"/>
    </xf>
    <xf numFmtId="164" fontId="10" fillId="2" borderId="0" xfId="0" applyNumberFormat="1" applyFont="1" applyFill="1" applyAlignment="1">
      <alignment horizontal="center" vertical="center"/>
    </xf>
    <xf numFmtId="164" fontId="10" fillId="2" borderId="5" xfId="0" applyNumberFormat="1" applyFont="1" applyFill="1" applyBorder="1" applyAlignment="1">
      <alignment horizontal="center" vertical="center" wrapText="1"/>
    </xf>
    <xf numFmtId="164" fontId="10" fillId="2" borderId="6" xfId="0" applyNumberFormat="1"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164" fontId="1" fillId="2" borderId="9" xfId="0" applyNumberFormat="1" applyFont="1" applyFill="1" applyBorder="1" applyAlignment="1">
      <alignment horizontal="left" vertical="center" wrapText="1"/>
    </xf>
    <xf numFmtId="164" fontId="1" fillId="2" borderId="11" xfId="0" applyNumberFormat="1" applyFont="1" applyFill="1" applyBorder="1" applyAlignment="1">
      <alignment horizontal="center" vertical="center"/>
    </xf>
    <xf numFmtId="164" fontId="1" fillId="2" borderId="12" xfId="0" applyNumberFormat="1" applyFont="1" applyFill="1" applyBorder="1" applyAlignment="1">
      <alignment horizontal="center" vertical="center"/>
    </xf>
    <xf numFmtId="164" fontId="1" fillId="2" borderId="14" xfId="0" applyNumberFormat="1" applyFont="1" applyFill="1" applyBorder="1" applyAlignment="1">
      <alignment horizontal="left" vertical="center" wrapText="1"/>
    </xf>
    <xf numFmtId="164" fontId="10" fillId="2" borderId="8" xfId="0" applyNumberFormat="1" applyFont="1" applyFill="1" applyBorder="1" applyAlignment="1">
      <alignment horizontal="center" vertical="center"/>
    </xf>
    <xf numFmtId="164" fontId="10" fillId="2" borderId="9" xfId="0" applyNumberFormat="1" applyFont="1" applyFill="1" applyBorder="1" applyAlignment="1">
      <alignment horizontal="left" vertical="center" wrapText="1"/>
    </xf>
    <xf numFmtId="164" fontId="10" fillId="2" borderId="9" xfId="0" applyNumberFormat="1" applyFont="1" applyFill="1" applyBorder="1" applyAlignment="1">
      <alignment horizontal="center" vertical="center"/>
    </xf>
    <xf numFmtId="4" fontId="10" fillId="2" borderId="10"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164" fontId="9" fillId="2" borderId="16"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164" fontId="9" fillId="2" borderId="11" xfId="0" applyNumberFormat="1" applyFont="1" applyFill="1" applyBorder="1" applyAlignment="1">
      <alignment horizontal="center" vertical="center"/>
    </xf>
    <xf numFmtId="164" fontId="9" fillId="2" borderId="1" xfId="0" applyNumberFormat="1" applyFont="1" applyFill="1" applyBorder="1" applyAlignment="1">
      <alignment horizontal="center" vertical="center"/>
    </xf>
    <xf numFmtId="164" fontId="9" fillId="2" borderId="13" xfId="0" applyNumberFormat="1" applyFont="1" applyFill="1" applyBorder="1" applyAlignment="1">
      <alignment horizontal="center" vertical="center"/>
    </xf>
    <xf numFmtId="164" fontId="9" fillId="2" borderId="14" xfId="0" applyNumberFormat="1" applyFont="1" applyFill="1" applyBorder="1" applyAlignment="1">
      <alignment horizontal="center" vertical="center"/>
    </xf>
    <xf numFmtId="164" fontId="9" fillId="2" borderId="4" xfId="0" applyNumberFormat="1" applyFont="1" applyFill="1" applyBorder="1" applyAlignment="1">
      <alignment horizontal="left" vertical="center" wrapText="1" indent="2"/>
    </xf>
    <xf numFmtId="164" fontId="9" fillId="2" borderId="1" xfId="0" applyNumberFormat="1" applyFont="1" applyFill="1" applyBorder="1" applyAlignment="1">
      <alignment horizontal="left" vertical="center" wrapText="1" indent="2"/>
    </xf>
    <xf numFmtId="164" fontId="9" fillId="2" borderId="14" xfId="0" applyNumberFormat="1" applyFont="1" applyFill="1" applyBorder="1" applyAlignment="1">
      <alignment horizontal="left" vertical="center" wrapText="1" indent="2"/>
    </xf>
    <xf numFmtId="4" fontId="9" fillId="2" borderId="17" xfId="0" applyNumberFormat="1" applyFont="1" applyFill="1" applyBorder="1" applyAlignment="1">
      <alignment horizontal="center" vertical="center"/>
    </xf>
    <xf numFmtId="4" fontId="9" fillId="2" borderId="12" xfId="0" applyNumberFormat="1" applyFont="1" applyFill="1" applyBorder="1" applyAlignment="1">
      <alignment horizontal="center" vertical="center"/>
    </xf>
    <xf numFmtId="4" fontId="9" fillId="2" borderId="15" xfId="0" applyNumberFormat="1" applyFont="1" applyFill="1" applyBorder="1" applyAlignment="1">
      <alignment horizontal="center" vertical="center"/>
    </xf>
    <xf numFmtId="164" fontId="1" fillId="2" borderId="19"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2" borderId="28" xfId="0" applyNumberFormat="1" applyFont="1" applyFill="1" applyBorder="1" applyAlignment="1">
      <alignment horizontal="center" vertical="center" wrapText="1"/>
    </xf>
    <xf numFmtId="164" fontId="1" fillId="2" borderId="29" xfId="0" applyNumberFormat="1" applyFont="1" applyFill="1" applyBorder="1" applyAlignment="1">
      <alignment horizontal="center" vertical="center" wrapText="1"/>
    </xf>
    <xf numFmtId="164" fontId="1" fillId="2" borderId="30" xfId="0" applyNumberFormat="1" applyFont="1" applyFill="1" applyBorder="1" applyAlignment="1">
      <alignment horizontal="center" vertical="center" wrapText="1"/>
    </xf>
    <xf numFmtId="165" fontId="1" fillId="2" borderId="11" xfId="0" applyNumberFormat="1" applyFont="1" applyFill="1" applyBorder="1" applyAlignment="1">
      <alignment horizontal="center" vertical="center"/>
    </xf>
    <xf numFmtId="165" fontId="1" fillId="2" borderId="12" xfId="0" applyNumberFormat="1" applyFont="1" applyFill="1" applyBorder="1" applyAlignment="1">
      <alignment horizontal="center" vertical="center"/>
    </xf>
    <xf numFmtId="165" fontId="1" fillId="2" borderId="13" xfId="0" applyNumberFormat="1" applyFont="1" applyFill="1" applyBorder="1" applyAlignment="1">
      <alignment horizontal="center" vertical="center"/>
    </xf>
    <xf numFmtId="165" fontId="1" fillId="2" borderId="14" xfId="0" applyNumberFormat="1" applyFont="1" applyFill="1" applyBorder="1" applyAlignment="1">
      <alignment horizontal="center" vertical="center"/>
    </xf>
    <xf numFmtId="165" fontId="1" fillId="2" borderId="15" xfId="0" applyNumberFormat="1" applyFont="1" applyFill="1" applyBorder="1" applyAlignment="1">
      <alignment horizontal="center" vertical="center"/>
    </xf>
    <xf numFmtId="164" fontId="10" fillId="2" borderId="18" xfId="0" applyNumberFormat="1" applyFont="1" applyFill="1" applyBorder="1" applyAlignment="1">
      <alignment horizontal="center" vertical="center"/>
    </xf>
    <xf numFmtId="164" fontId="1" fillId="2" borderId="19" xfId="0" applyNumberFormat="1" applyFont="1" applyFill="1" applyBorder="1" applyAlignment="1">
      <alignment horizontal="left" vertical="center"/>
    </xf>
    <xf numFmtId="164" fontId="1" fillId="2" borderId="19" xfId="0" applyNumberFormat="1" applyFont="1" applyFill="1" applyBorder="1" applyAlignment="1">
      <alignment horizontal="left" vertical="center" wrapText="1"/>
    </xf>
    <xf numFmtId="164" fontId="1" fillId="2" borderId="20" xfId="0" applyNumberFormat="1" applyFont="1" applyFill="1" applyBorder="1" applyAlignment="1">
      <alignment horizontal="left" vertical="center"/>
    </xf>
    <xf numFmtId="164" fontId="10" fillId="2" borderId="21" xfId="0" applyNumberFormat="1" applyFont="1" applyFill="1" applyBorder="1" applyAlignment="1">
      <alignment horizontal="center" vertical="center"/>
    </xf>
    <xf numFmtId="164" fontId="1" fillId="2" borderId="35" xfId="0" applyNumberFormat="1" applyFont="1" applyFill="1" applyBorder="1" applyAlignment="1">
      <alignment horizontal="center" vertical="center" wrapText="1"/>
    </xf>
    <xf numFmtId="164" fontId="1" fillId="2" borderId="18" xfId="0" applyNumberFormat="1" applyFont="1" applyFill="1" applyBorder="1" applyAlignment="1">
      <alignment horizontal="left" vertical="center" wrapText="1"/>
    </xf>
    <xf numFmtId="165" fontId="1" fillId="2" borderId="8" xfId="0" applyNumberFormat="1" applyFont="1" applyFill="1" applyBorder="1" applyAlignment="1">
      <alignment horizontal="center" vertical="center"/>
    </xf>
    <xf numFmtId="165" fontId="1" fillId="2" borderId="10" xfId="0" applyNumberFormat="1" applyFont="1" applyFill="1" applyBorder="1" applyAlignment="1">
      <alignment horizontal="center" vertical="center"/>
    </xf>
    <xf numFmtId="164" fontId="1" fillId="2" borderId="19" xfId="0" applyNumberFormat="1" applyFont="1" applyFill="1" applyBorder="1" applyAlignment="1">
      <alignment horizontal="left" vertical="center" wrapText="1" indent="2"/>
    </xf>
    <xf numFmtId="164" fontId="1" fillId="2" borderId="20" xfId="0" applyNumberFormat="1" applyFont="1" applyFill="1" applyBorder="1" applyAlignment="1">
      <alignment horizontal="left" vertical="center" wrapText="1" indent="2"/>
    </xf>
    <xf numFmtId="164" fontId="1" fillId="2" borderId="0" xfId="0" applyNumberFormat="1" applyFont="1" applyFill="1" applyBorder="1" applyAlignment="1">
      <alignment horizontal="center" vertical="center"/>
    </xf>
    <xf numFmtId="164" fontId="1" fillId="2" borderId="0" xfId="0" applyNumberFormat="1" applyFont="1" applyFill="1" applyBorder="1" applyAlignment="1">
      <alignment horizontal="left" vertical="center" wrapText="1" indent="2"/>
    </xf>
    <xf numFmtId="165" fontId="1" fillId="2" borderId="0" xfId="0" applyNumberFormat="1" applyFont="1" applyFill="1" applyBorder="1" applyAlignment="1">
      <alignment horizontal="center" vertical="center"/>
    </xf>
    <xf numFmtId="164" fontId="15" fillId="2" borderId="0" xfId="0" applyNumberFormat="1" applyFont="1" applyFill="1" applyAlignment="1">
      <alignment horizontal="center" vertical="center"/>
    </xf>
    <xf numFmtId="4" fontId="21" fillId="2" borderId="1" xfId="0" applyNumberFormat="1" applyFont="1" applyFill="1" applyBorder="1" applyAlignment="1">
      <alignment horizontal="center" vertical="center"/>
    </xf>
    <xf numFmtId="164" fontId="1" fillId="2" borderId="0" xfId="0" applyNumberFormat="1" applyFont="1" applyFill="1" applyBorder="1" applyAlignment="1">
      <alignment vertical="center" wrapText="1"/>
    </xf>
    <xf numFmtId="164" fontId="1" fillId="2" borderId="0" xfId="0" applyNumberFormat="1" applyFont="1" applyFill="1" applyBorder="1" applyAlignment="1">
      <alignment horizontal="left" vertical="center" indent="5"/>
    </xf>
    <xf numFmtId="164" fontId="1" fillId="2" borderId="0" xfId="0" applyNumberFormat="1" applyFont="1" applyFill="1" applyBorder="1" applyAlignment="1">
      <alignment horizontal="left" vertical="center" indent="8"/>
    </xf>
    <xf numFmtId="164" fontId="1" fillId="2" borderId="0" xfId="0" applyNumberFormat="1" applyFont="1" applyFill="1" applyBorder="1" applyAlignment="1">
      <alignment vertical="center"/>
    </xf>
    <xf numFmtId="164" fontId="11" fillId="2" borderId="43" xfId="0" applyNumberFormat="1" applyFont="1" applyFill="1" applyBorder="1" applyAlignment="1">
      <alignment horizontal="center" vertical="center" wrapText="1"/>
    </xf>
    <xf numFmtId="164" fontId="1" fillId="2" borderId="44" xfId="0" applyNumberFormat="1" applyFont="1" applyFill="1" applyBorder="1" applyAlignment="1">
      <alignment horizontal="center" vertical="center"/>
    </xf>
    <xf numFmtId="164" fontId="1" fillId="2" borderId="45" xfId="0" applyNumberFormat="1" applyFont="1" applyFill="1" applyBorder="1" applyAlignment="1">
      <alignment horizontal="center" vertical="center"/>
    </xf>
    <xf numFmtId="164" fontId="1" fillId="2" borderId="46" xfId="0" applyNumberFormat="1" applyFont="1" applyFill="1" applyBorder="1" applyAlignment="1">
      <alignment horizontal="center" vertical="center"/>
    </xf>
    <xf numFmtId="164" fontId="1" fillId="2" borderId="47" xfId="0" applyNumberFormat="1" applyFont="1" applyFill="1" applyBorder="1" applyAlignment="1">
      <alignment horizontal="center" vertical="center"/>
    </xf>
    <xf numFmtId="164" fontId="10" fillId="2" borderId="46" xfId="0" applyNumberFormat="1" applyFont="1" applyFill="1" applyBorder="1" applyAlignment="1">
      <alignment horizontal="center" vertical="center"/>
    </xf>
    <xf numFmtId="164" fontId="10" fillId="2" borderId="47" xfId="0" applyNumberFormat="1" applyFont="1" applyFill="1" applyBorder="1" applyAlignment="1">
      <alignment horizontal="center" vertical="center"/>
    </xf>
    <xf numFmtId="164" fontId="1" fillId="2" borderId="48" xfId="0" applyNumberFormat="1" applyFont="1" applyFill="1" applyBorder="1" applyAlignment="1">
      <alignment horizontal="center" vertical="center"/>
    </xf>
    <xf numFmtId="164" fontId="1" fillId="2" borderId="49" xfId="0"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9" fillId="2" borderId="44" xfId="0" applyNumberFormat="1" applyFont="1" applyFill="1" applyBorder="1" applyAlignment="1">
      <alignment horizontal="center" vertical="center" wrapText="1"/>
    </xf>
    <xf numFmtId="164" fontId="9" fillId="2" borderId="46" xfId="0" applyNumberFormat="1" applyFont="1" applyFill="1" applyBorder="1" applyAlignment="1">
      <alignment horizontal="center" vertical="center"/>
    </xf>
    <xf numFmtId="164" fontId="9" fillId="2" borderId="47" xfId="0" applyNumberFormat="1" applyFont="1" applyFill="1" applyBorder="1" applyAlignment="1">
      <alignment horizontal="center" vertical="center"/>
    </xf>
    <xf numFmtId="164" fontId="15" fillId="2" borderId="46" xfId="0" applyNumberFormat="1" applyFont="1" applyFill="1" applyBorder="1" applyAlignment="1">
      <alignment horizontal="center" vertical="center"/>
    </xf>
    <xf numFmtId="164" fontId="15" fillId="2" borderId="47" xfId="0" applyNumberFormat="1" applyFont="1" applyFill="1" applyBorder="1" applyAlignment="1">
      <alignment horizontal="center" vertical="center"/>
    </xf>
    <xf numFmtId="4" fontId="21" fillId="2" borderId="12" xfId="0" applyNumberFormat="1" applyFont="1" applyFill="1" applyBorder="1" applyAlignment="1">
      <alignment horizontal="center" vertical="center"/>
    </xf>
    <xf numFmtId="4" fontId="21" fillId="2" borderId="14" xfId="0" applyNumberFormat="1" applyFont="1" applyFill="1" applyBorder="1" applyAlignment="1">
      <alignment horizontal="center" vertical="center"/>
    </xf>
    <xf numFmtId="4" fontId="21" fillId="2" borderId="15" xfId="0" applyNumberFormat="1" applyFont="1" applyFill="1" applyBorder="1" applyAlignment="1">
      <alignment horizontal="center" vertical="center"/>
    </xf>
    <xf numFmtId="4" fontId="21" fillId="2" borderId="4" xfId="0" applyNumberFormat="1" applyFont="1" applyFill="1" applyBorder="1" applyAlignment="1">
      <alignment horizontal="center" vertical="center"/>
    </xf>
    <xf numFmtId="4" fontId="21" fillId="2" borderId="17"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wrapText="1"/>
    </xf>
    <xf numFmtId="164" fontId="1" fillId="2" borderId="15" xfId="0" applyNumberFormat="1" applyFont="1" applyFill="1" applyBorder="1" applyAlignment="1">
      <alignment horizontal="center" vertical="center" wrapText="1"/>
    </xf>
    <xf numFmtId="4" fontId="21" fillId="2" borderId="39" xfId="0" applyNumberFormat="1" applyFont="1" applyFill="1" applyBorder="1" applyAlignment="1">
      <alignment horizontal="center" vertical="center"/>
    </xf>
    <xf numFmtId="4" fontId="21" fillId="2" borderId="2" xfId="0" applyNumberFormat="1" applyFont="1" applyFill="1" applyBorder="1" applyAlignment="1">
      <alignment horizontal="center" vertical="center"/>
    </xf>
    <xf numFmtId="4" fontId="21" fillId="2" borderId="52" xfId="0" applyNumberFormat="1" applyFont="1" applyFill="1" applyBorder="1" applyAlignment="1">
      <alignment horizontal="center" vertical="center"/>
    </xf>
    <xf numFmtId="164" fontId="1" fillId="2" borderId="52" xfId="0" applyNumberFormat="1" applyFont="1" applyFill="1" applyBorder="1" applyAlignment="1">
      <alignment horizontal="center" vertical="center" wrapText="1"/>
    </xf>
    <xf numFmtId="3" fontId="1" fillId="2" borderId="18" xfId="0" applyNumberFormat="1" applyFont="1" applyFill="1" applyBorder="1" applyAlignment="1">
      <alignment horizontal="center" vertical="center"/>
    </xf>
    <xf numFmtId="3" fontId="1" fillId="2" borderId="19" xfId="0" applyNumberFormat="1" applyFont="1" applyFill="1" applyBorder="1" applyAlignment="1">
      <alignment horizontal="center" vertical="center"/>
    </xf>
    <xf numFmtId="3" fontId="1" fillId="2" borderId="20" xfId="0" applyNumberFormat="1" applyFont="1" applyFill="1" applyBorder="1" applyAlignment="1">
      <alignment horizontal="center" vertical="center"/>
    </xf>
    <xf numFmtId="4" fontId="21" fillId="2" borderId="9" xfId="0" applyNumberFormat="1" applyFont="1" applyFill="1" applyBorder="1" applyAlignment="1">
      <alignment horizontal="center" vertical="center"/>
    </xf>
    <xf numFmtId="4" fontId="21" fillId="2" borderId="10" xfId="0" applyNumberFormat="1" applyFont="1" applyFill="1" applyBorder="1" applyAlignment="1">
      <alignment horizontal="center" vertical="center"/>
    </xf>
    <xf numFmtId="4" fontId="21" fillId="2" borderId="54" xfId="0" applyNumberFormat="1" applyFont="1" applyFill="1" applyBorder="1" applyAlignment="1">
      <alignment horizontal="center" vertical="center"/>
    </xf>
    <xf numFmtId="3" fontId="1" fillId="2" borderId="21" xfId="0" applyNumberFormat="1" applyFont="1" applyFill="1" applyBorder="1" applyAlignment="1">
      <alignment horizontal="center" vertical="center"/>
    </xf>
    <xf numFmtId="4" fontId="21" fillId="2" borderId="8" xfId="0" applyNumberFormat="1" applyFont="1" applyFill="1" applyBorder="1" applyAlignment="1">
      <alignment horizontal="center" vertical="center"/>
    </xf>
    <xf numFmtId="4" fontId="21" fillId="2" borderId="11" xfId="0" applyNumberFormat="1" applyFont="1" applyFill="1" applyBorder="1" applyAlignment="1">
      <alignment horizontal="center" vertical="center"/>
    </xf>
    <xf numFmtId="4" fontId="21" fillId="2" borderId="13" xfId="0" applyNumberFormat="1" applyFont="1" applyFill="1" applyBorder="1" applyAlignment="1">
      <alignment horizontal="center" vertical="center"/>
    </xf>
    <xf numFmtId="164" fontId="1" fillId="2" borderId="0" xfId="0" applyNumberFormat="1" applyFont="1" applyFill="1" applyBorder="1" applyAlignment="1">
      <alignment horizontal="left" vertical="center"/>
    </xf>
    <xf numFmtId="4" fontId="1" fillId="2" borderId="0" xfId="0" applyNumberFormat="1" applyFont="1" applyFill="1" applyBorder="1" applyAlignment="1">
      <alignment horizontal="center" vertical="center"/>
    </xf>
    <xf numFmtId="164" fontId="1" fillId="2" borderId="55"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2" xfId="0" applyNumberFormat="1" applyFont="1" applyFill="1" applyBorder="1" applyAlignment="1">
      <alignment horizontal="center" vertical="center"/>
    </xf>
    <xf numFmtId="4" fontId="1" fillId="2" borderId="14" xfId="0" applyNumberFormat="1" applyFont="1" applyFill="1" applyBorder="1" applyAlignment="1">
      <alignment horizontal="center" vertical="center"/>
    </xf>
    <xf numFmtId="4" fontId="1" fillId="2" borderId="15"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 fontId="1" fillId="2" borderId="17" xfId="0" applyNumberFormat="1" applyFont="1" applyFill="1" applyBorder="1" applyAlignment="1">
      <alignment horizontal="center" vertical="center"/>
    </xf>
    <xf numFmtId="4" fontId="1" fillId="2" borderId="29" xfId="0" applyNumberFormat="1" applyFont="1" applyFill="1" applyBorder="1" applyAlignment="1">
      <alignment horizontal="center" vertical="center"/>
    </xf>
    <xf numFmtId="4" fontId="1" fillId="2" borderId="30" xfId="0" applyNumberFormat="1" applyFont="1" applyFill="1" applyBorder="1" applyAlignment="1">
      <alignment horizontal="center" vertical="center"/>
    </xf>
    <xf numFmtId="164" fontId="1" fillId="2" borderId="0" xfId="0" applyNumberFormat="1" applyFont="1" applyFill="1" applyBorder="1" applyAlignment="1">
      <alignment horizontal="left" vertical="center"/>
    </xf>
    <xf numFmtId="4" fontId="1" fillId="2" borderId="2" xfId="0" applyNumberFormat="1" applyFont="1" applyFill="1" applyBorder="1" applyAlignment="1">
      <alignment horizontal="center" vertical="center"/>
    </xf>
    <xf numFmtId="4" fontId="1" fillId="2" borderId="28"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164" fontId="1" fillId="2" borderId="15" xfId="0" applyNumberFormat="1" applyFont="1" applyFill="1" applyBorder="1" applyAlignment="1">
      <alignment horizontal="center" vertical="center"/>
    </xf>
    <xf numFmtId="164" fontId="1" fillId="2" borderId="52" xfId="0" applyNumberFormat="1" applyFont="1" applyFill="1" applyBorder="1" applyAlignment="1">
      <alignment horizontal="center" vertical="center"/>
    </xf>
    <xf numFmtId="164" fontId="1" fillId="2" borderId="58" xfId="0" applyNumberFormat="1" applyFont="1" applyFill="1" applyBorder="1" applyAlignment="1">
      <alignment horizontal="left" vertical="center"/>
    </xf>
    <xf numFmtId="4" fontId="1" fillId="2" borderId="39" xfId="0" applyNumberFormat="1" applyFont="1" applyFill="1" applyBorder="1" applyAlignment="1">
      <alignment horizontal="center" vertical="center"/>
    </xf>
    <xf numFmtId="164" fontId="10" fillId="2" borderId="18" xfId="0" applyNumberFormat="1" applyFont="1" applyFill="1" applyBorder="1" applyAlignment="1">
      <alignment horizontal="left" vertical="center" wrapText="1"/>
    </xf>
    <xf numFmtId="164" fontId="1" fillId="2" borderId="21" xfId="0" applyNumberFormat="1" applyFont="1" applyFill="1" applyBorder="1" applyAlignment="1">
      <alignment horizontal="left" vertical="center" wrapText="1" indent="2"/>
    </xf>
    <xf numFmtId="164" fontId="1" fillId="2" borderId="60" xfId="0" applyNumberFormat="1" applyFont="1" applyFill="1" applyBorder="1" applyAlignment="1">
      <alignment horizontal="left" vertical="center" wrapText="1" indent="2"/>
    </xf>
    <xf numFmtId="4" fontId="1" fillId="2" borderId="52" xfId="0" applyNumberFormat="1" applyFont="1" applyFill="1" applyBorder="1" applyAlignment="1">
      <alignment horizontal="center" vertical="center"/>
    </xf>
    <xf numFmtId="164" fontId="1" fillId="2" borderId="18" xfId="0" applyNumberFormat="1" applyFont="1" applyFill="1" applyBorder="1" applyAlignment="1">
      <alignment horizontal="left" vertical="center"/>
    </xf>
    <xf numFmtId="164" fontId="1" fillId="2" borderId="21" xfId="0" applyNumberFormat="1" applyFont="1" applyFill="1" applyBorder="1" applyAlignment="1">
      <alignment horizontal="left" vertical="center"/>
    </xf>
    <xf numFmtId="4" fontId="1" fillId="2" borderId="1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1" fillId="2" borderId="12" xfId="0" applyNumberFormat="1" applyFont="1" applyFill="1" applyBorder="1" applyAlignment="1">
      <alignment horizontal="center" vertical="center"/>
    </xf>
    <xf numFmtId="0" fontId="3" fillId="2" borderId="0" xfId="0" applyFont="1" applyFill="1"/>
    <xf numFmtId="164" fontId="1" fillId="2" borderId="64" xfId="0" applyNumberFormat="1" applyFont="1" applyFill="1" applyBorder="1" applyAlignment="1">
      <alignment horizontal="center" vertical="center"/>
    </xf>
    <xf numFmtId="164" fontId="10" fillId="2" borderId="39" xfId="0" applyNumberFormat="1" applyFont="1" applyFill="1" applyBorder="1" applyAlignment="1">
      <alignment horizontal="center" vertical="center"/>
    </xf>
    <xf numFmtId="0" fontId="2" fillId="2" borderId="0" xfId="0" applyFont="1" applyFill="1" applyBorder="1" applyAlignment="1">
      <alignment horizontal="right" vertical="top"/>
    </xf>
    <xf numFmtId="0" fontId="4" fillId="2" borderId="0" xfId="0" applyFont="1" applyFill="1" applyBorder="1" applyAlignment="1">
      <alignment vertical="top"/>
    </xf>
    <xf numFmtId="0" fontId="0" fillId="2" borderId="0" xfId="0" applyFill="1" applyAlignment="1">
      <alignment wrapText="1"/>
    </xf>
    <xf numFmtId="0" fontId="2" fillId="2" borderId="0" xfId="0" applyFont="1" applyFill="1" applyBorder="1" applyAlignment="1">
      <alignment vertical="top"/>
    </xf>
    <xf numFmtId="2" fontId="5" fillId="2" borderId="1" xfId="1" applyNumberFormat="1" applyFont="1" applyFill="1" applyBorder="1" applyAlignment="1">
      <alignment horizontal="right" vertical="center" wrapText="1"/>
    </xf>
    <xf numFmtId="0" fontId="5" fillId="2" borderId="1" xfId="1" applyNumberFormat="1" applyFont="1" applyFill="1" applyBorder="1" applyAlignment="1">
      <alignment horizontal="center" vertical="center" wrapText="1"/>
    </xf>
    <xf numFmtId="0" fontId="5" fillId="2" borderId="1" xfId="0" applyFont="1" applyFill="1" applyBorder="1" applyAlignment="1">
      <alignment horizontal="right" vertical="top" wrapText="1"/>
    </xf>
    <xf numFmtId="2" fontId="7" fillId="2" borderId="1" xfId="1" applyNumberFormat="1" applyFont="1" applyFill="1" applyBorder="1" applyAlignment="1">
      <alignment horizontal="right" vertical="center" wrapText="1"/>
    </xf>
    <xf numFmtId="0" fontId="6" fillId="2" borderId="1" xfId="1" applyFill="1" applyBorder="1" applyAlignment="1">
      <alignment horizontal="righ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0" xfId="0" applyFill="1" applyBorder="1"/>
    <xf numFmtId="0" fontId="8" fillId="2" borderId="0" xfId="0" applyFont="1" applyFill="1" applyAlignment="1">
      <alignment horizontal="left"/>
    </xf>
    <xf numFmtId="0" fontId="3" fillId="2" borderId="0" xfId="0" applyFont="1" applyFill="1" applyAlignment="1">
      <alignment wrapText="1"/>
    </xf>
    <xf numFmtId="164" fontId="1" fillId="2" borderId="52" xfId="0" applyNumberFormat="1" applyFont="1" applyFill="1" applyBorder="1" applyAlignment="1">
      <alignment horizontal="center" vertical="center"/>
    </xf>
    <xf numFmtId="4" fontId="1" fillId="2" borderId="14" xfId="0" applyNumberFormat="1" applyFont="1" applyFill="1" applyBorder="1" applyAlignment="1">
      <alignment horizontal="center" vertical="center"/>
    </xf>
    <xf numFmtId="4" fontId="1" fillId="2" borderId="15"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 fontId="1" fillId="2" borderId="17" xfId="0" applyNumberFormat="1" applyFont="1" applyFill="1" applyBorder="1" applyAlignment="1">
      <alignment horizontal="center" vertical="center"/>
    </xf>
    <xf numFmtId="4" fontId="1" fillId="2" borderId="29" xfId="0" applyNumberFormat="1" applyFont="1" applyFill="1" applyBorder="1" applyAlignment="1">
      <alignment horizontal="center" vertical="center"/>
    </xf>
    <xf numFmtId="4" fontId="1" fillId="2" borderId="30" xfId="0" applyNumberFormat="1" applyFont="1" applyFill="1" applyBorder="1" applyAlignment="1">
      <alignment horizontal="center" vertical="center"/>
    </xf>
    <xf numFmtId="164" fontId="1" fillId="2" borderId="0" xfId="0" applyNumberFormat="1" applyFont="1" applyFill="1" applyBorder="1" applyAlignment="1">
      <alignment horizontal="left" vertical="center"/>
    </xf>
    <xf numFmtId="164" fontId="1" fillId="2" borderId="54"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10"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164" fontId="1" fillId="2" borderId="15" xfId="0" applyNumberFormat="1" applyFont="1" applyFill="1" applyBorder="1" applyAlignment="1">
      <alignment horizontal="center" vertical="center"/>
    </xf>
    <xf numFmtId="4" fontId="1" fillId="2" borderId="28" xfId="0" applyNumberFormat="1" applyFont="1" applyFill="1" applyBorder="1" applyAlignment="1">
      <alignment horizontal="center" vertical="center"/>
    </xf>
    <xf numFmtId="4" fontId="1" fillId="2" borderId="25"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10"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164" fontId="1" fillId="2" borderId="13"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0" fontId="5" fillId="2" borderId="1" xfId="0" applyFont="1" applyFill="1" applyBorder="1" applyAlignment="1">
      <alignment horizontal="center" wrapText="1"/>
    </xf>
    <xf numFmtId="164" fontId="24" fillId="2" borderId="15" xfId="0" applyNumberFormat="1" applyFont="1" applyFill="1" applyBorder="1" applyAlignment="1">
      <alignment horizontal="center" vertical="center"/>
    </xf>
    <xf numFmtId="164" fontId="1" fillId="2" borderId="25" xfId="0" applyNumberFormat="1" applyFont="1" applyFill="1" applyBorder="1" applyAlignment="1">
      <alignment horizontal="center" vertical="center"/>
    </xf>
    <xf numFmtId="164" fontId="24" fillId="2" borderId="25" xfId="0" applyNumberFormat="1" applyFont="1" applyFill="1" applyBorder="1" applyAlignment="1">
      <alignment horizontal="center" vertical="center"/>
    </xf>
    <xf numFmtId="164" fontId="1" fillId="2" borderId="49" xfId="0" applyNumberFormat="1" applyFont="1" applyFill="1" applyBorder="1" applyAlignment="1">
      <alignment horizontal="left" vertical="center"/>
    </xf>
    <xf numFmtId="4" fontId="1" fillId="2" borderId="49" xfId="0" applyNumberFormat="1" applyFont="1" applyFill="1" applyBorder="1" applyAlignment="1">
      <alignment horizontal="center" vertical="center"/>
    </xf>
    <xf numFmtId="164" fontId="9" fillId="2" borderId="0" xfId="0" applyNumberFormat="1" applyFont="1" applyFill="1" applyBorder="1" applyAlignment="1">
      <alignment vertical="center" wrapText="1"/>
    </xf>
    <xf numFmtId="164" fontId="9" fillId="2" borderId="47" xfId="0" applyNumberFormat="1" applyFont="1" applyFill="1" applyBorder="1" applyAlignment="1">
      <alignment vertical="center" wrapText="1"/>
    </xf>
    <xf numFmtId="4" fontId="5" fillId="0" borderId="1" xfId="1"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0" fillId="2" borderId="3" xfId="0" applyNumberFormat="1" applyFill="1" applyBorder="1" applyAlignment="1">
      <alignment horizontal="center"/>
    </xf>
    <xf numFmtId="4" fontId="0" fillId="2" borderId="0" xfId="0" applyNumberFormat="1" applyFill="1" applyBorder="1" applyAlignment="1">
      <alignment horizontal="center"/>
    </xf>
    <xf numFmtId="4" fontId="4" fillId="2" borderId="0" xfId="0" applyNumberFormat="1" applyFont="1" applyFill="1" applyBorder="1" applyAlignment="1">
      <alignment vertical="top"/>
    </xf>
    <xf numFmtId="4" fontId="0" fillId="2" borderId="3" xfId="0" applyNumberFormat="1" applyFill="1" applyBorder="1" applyAlignment="1">
      <alignment horizontal="right"/>
    </xf>
    <xf numFmtId="4" fontId="0" fillId="2" borderId="0" xfId="0" applyNumberFormat="1" applyFill="1" applyBorder="1" applyAlignment="1">
      <alignment horizontal="right"/>
    </xf>
    <xf numFmtId="4" fontId="0" fillId="2" borderId="0" xfId="0" applyNumberFormat="1" applyFill="1" applyBorder="1"/>
    <xf numFmtId="4" fontId="1" fillId="2" borderId="4" xfId="0" applyNumberFormat="1" applyFont="1" applyFill="1" applyBorder="1" applyAlignment="1">
      <alignment horizontal="center" vertical="center"/>
    </xf>
    <xf numFmtId="4" fontId="1" fillId="2" borderId="17" xfId="0" applyNumberFormat="1" applyFont="1" applyFill="1" applyBorder="1" applyAlignment="1">
      <alignment horizontal="center" vertical="center"/>
    </xf>
    <xf numFmtId="164" fontId="1" fillId="2" borderId="0" xfId="0" applyNumberFormat="1" applyFont="1" applyFill="1" applyBorder="1" applyAlignment="1">
      <alignment horizontal="left" vertical="center"/>
    </xf>
    <xf numFmtId="4" fontId="1" fillId="2" borderId="25" xfId="0" applyNumberFormat="1" applyFont="1" applyFill="1" applyBorder="1" applyAlignment="1">
      <alignment horizontal="center" vertical="center"/>
    </xf>
    <xf numFmtId="0" fontId="32" fillId="2" borderId="0" xfId="0" applyFont="1" applyFill="1"/>
    <xf numFmtId="166" fontId="1" fillId="2" borderId="25" xfId="0" applyNumberFormat="1" applyFont="1" applyFill="1" applyBorder="1" applyAlignment="1">
      <alignment horizontal="center" vertical="center"/>
    </xf>
    <xf numFmtId="164" fontId="1" fillId="2" borderId="33" xfId="0" applyNumberFormat="1" applyFont="1" applyFill="1" applyBorder="1" applyAlignment="1">
      <alignment horizontal="center" vertical="center"/>
    </xf>
    <xf numFmtId="164" fontId="1" fillId="2" borderId="23" xfId="0" applyNumberFormat="1" applyFont="1" applyFill="1" applyBorder="1" applyAlignment="1">
      <alignment horizontal="center" vertical="center"/>
    </xf>
    <xf numFmtId="165" fontId="1" fillId="2" borderId="36" xfId="0" applyNumberFormat="1" applyFont="1" applyFill="1" applyBorder="1" applyAlignment="1">
      <alignment horizontal="center" vertical="center"/>
    </xf>
    <xf numFmtId="164" fontId="1" fillId="2" borderId="18" xfId="0" applyNumberFormat="1" applyFont="1" applyFill="1" applyBorder="1" applyAlignment="1">
      <alignment horizontal="center" vertical="center"/>
    </xf>
    <xf numFmtId="164" fontId="1" fillId="2" borderId="20" xfId="0" applyNumberFormat="1" applyFont="1" applyFill="1" applyBorder="1" applyAlignment="1">
      <alignment horizontal="center" vertical="center"/>
    </xf>
    <xf numFmtId="164" fontId="1" fillId="2" borderId="27"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164" fontId="1" fillId="2" borderId="23" xfId="0" applyNumberFormat="1" applyFont="1" applyFill="1" applyBorder="1" applyAlignment="1">
      <alignment horizontal="center" vertical="center"/>
    </xf>
    <xf numFmtId="164" fontId="1" fillId="2" borderId="33" xfId="0" applyNumberFormat="1" applyFont="1" applyFill="1" applyBorder="1" applyAlignment="1">
      <alignment horizontal="center" vertical="center"/>
    </xf>
    <xf numFmtId="164" fontId="1" fillId="2" borderId="0" xfId="0" applyNumberFormat="1" applyFont="1" applyFill="1" applyBorder="1" applyAlignment="1">
      <alignment horizontal="left" vertical="center"/>
    </xf>
    <xf numFmtId="164" fontId="1" fillId="2" borderId="20"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164" fontId="11" fillId="2" borderId="73"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xf>
    <xf numFmtId="164" fontId="1" fillId="2" borderId="74" xfId="0" applyNumberFormat="1" applyFont="1" applyFill="1" applyBorder="1" applyAlignment="1">
      <alignment horizontal="center" vertical="center"/>
    </xf>
    <xf numFmtId="164" fontId="13" fillId="2" borderId="0" xfId="0" applyNumberFormat="1" applyFont="1" applyFill="1" applyBorder="1" applyAlignment="1">
      <alignment horizontal="center" vertical="center" wrapText="1"/>
    </xf>
    <xf numFmtId="164" fontId="9" fillId="2" borderId="0" xfId="0" applyNumberFormat="1" applyFont="1" applyFill="1" applyBorder="1" applyAlignment="1">
      <alignment horizontal="left" vertical="center" wrapText="1"/>
    </xf>
    <xf numFmtId="164" fontId="1" fillId="2" borderId="68" xfId="0" applyNumberFormat="1" applyFont="1" applyFill="1" applyBorder="1" applyAlignment="1">
      <alignment horizontal="center" vertical="center"/>
    </xf>
    <xf numFmtId="164" fontId="1" fillId="2" borderId="35" xfId="0" applyNumberFormat="1" applyFont="1" applyFill="1" applyBorder="1" applyAlignment="1">
      <alignment horizontal="center" vertical="center"/>
    </xf>
    <xf numFmtId="164" fontId="1" fillId="2" borderId="37" xfId="0" applyNumberFormat="1" applyFont="1" applyFill="1" applyBorder="1" applyAlignment="1">
      <alignment horizontal="left" vertical="center" wrapText="1"/>
    </xf>
    <xf numFmtId="164" fontId="1" fillId="2" borderId="38" xfId="0" applyNumberFormat="1" applyFont="1" applyFill="1" applyBorder="1" applyAlignment="1">
      <alignment horizontal="left" vertical="center" wrapText="1"/>
    </xf>
    <xf numFmtId="164" fontId="1" fillId="2" borderId="23" xfId="0" applyNumberFormat="1" applyFont="1" applyFill="1" applyBorder="1" applyAlignment="1">
      <alignment horizontal="left" vertical="center" wrapText="1"/>
    </xf>
    <xf numFmtId="164" fontId="1" fillId="2" borderId="57" xfId="0" applyNumberFormat="1" applyFont="1" applyFill="1" applyBorder="1" applyAlignment="1">
      <alignment horizontal="center" vertical="center"/>
    </xf>
    <xf numFmtId="164" fontId="1" fillId="2" borderId="52" xfId="0" applyNumberFormat="1" applyFont="1" applyFill="1" applyBorder="1" applyAlignment="1">
      <alignment horizontal="center" vertical="center"/>
    </xf>
    <xf numFmtId="164" fontId="1" fillId="2" borderId="33" xfId="0" applyNumberFormat="1" applyFont="1" applyFill="1" applyBorder="1" applyAlignment="1">
      <alignment horizontal="center" vertical="center"/>
    </xf>
    <xf numFmtId="164" fontId="9" fillId="2" borderId="22" xfId="0" applyNumberFormat="1" applyFont="1" applyFill="1" applyBorder="1" applyAlignment="1">
      <alignment horizontal="left" vertical="center" wrapText="1"/>
    </xf>
    <xf numFmtId="164" fontId="1" fillId="2" borderId="16" xfId="0" applyNumberFormat="1" applyFont="1" applyFill="1" applyBorder="1" applyAlignment="1">
      <alignment horizontal="center" vertical="center"/>
    </xf>
    <xf numFmtId="164" fontId="1" fillId="2" borderId="37"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164" fontId="1" fillId="2" borderId="23" xfId="0" applyNumberFormat="1" applyFont="1" applyFill="1" applyBorder="1" applyAlignment="1">
      <alignment horizontal="center" vertical="center"/>
    </xf>
    <xf numFmtId="164" fontId="1" fillId="2" borderId="66" xfId="0" applyNumberFormat="1" applyFont="1" applyFill="1" applyBorder="1" applyAlignment="1">
      <alignment horizontal="center" vertical="center"/>
    </xf>
    <xf numFmtId="164" fontId="1" fillId="2" borderId="39" xfId="0" applyNumberFormat="1" applyFont="1" applyFill="1" applyBorder="1" applyAlignment="1">
      <alignment horizontal="center" vertical="center"/>
    </xf>
    <xf numFmtId="164" fontId="1" fillId="2" borderId="67" xfId="0" applyNumberFormat="1" applyFont="1" applyFill="1" applyBorder="1" applyAlignment="1">
      <alignment horizontal="center" vertical="center"/>
    </xf>
    <xf numFmtId="164" fontId="1" fillId="2" borderId="37" xfId="0" applyNumberFormat="1" applyFont="1" applyFill="1" applyBorder="1" applyAlignment="1">
      <alignment horizontal="left" vertical="center"/>
    </xf>
    <xf numFmtId="164" fontId="1" fillId="2" borderId="38" xfId="0" applyNumberFormat="1" applyFont="1" applyFill="1" applyBorder="1" applyAlignment="1">
      <alignment horizontal="left" vertical="center"/>
    </xf>
    <xf numFmtId="164" fontId="1" fillId="2" borderId="23" xfId="0" applyNumberFormat="1" applyFont="1" applyFill="1" applyBorder="1" applyAlignment="1">
      <alignment horizontal="left" vertical="center"/>
    </xf>
    <xf numFmtId="164" fontId="10" fillId="2" borderId="9" xfId="0" applyNumberFormat="1" applyFont="1" applyFill="1" applyBorder="1" applyAlignment="1">
      <alignment horizontal="left" vertical="center"/>
    </xf>
    <xf numFmtId="164" fontId="10" fillId="2" borderId="10" xfId="0" applyNumberFormat="1" applyFont="1" applyFill="1" applyBorder="1" applyAlignment="1">
      <alignment horizontal="left" vertical="center"/>
    </xf>
    <xf numFmtId="164" fontId="10" fillId="2" borderId="31" xfId="0" applyNumberFormat="1" applyFont="1" applyFill="1" applyBorder="1" applyAlignment="1">
      <alignment horizontal="center" vertical="center" wrapText="1"/>
    </xf>
    <xf numFmtId="164" fontId="10" fillId="2" borderId="32" xfId="0" applyNumberFormat="1" applyFont="1" applyFill="1" applyBorder="1" applyAlignment="1">
      <alignment horizontal="center" vertical="center" wrapText="1"/>
    </xf>
    <xf numFmtId="164" fontId="10" fillId="2" borderId="18" xfId="0" applyNumberFormat="1" applyFont="1" applyFill="1" applyBorder="1" applyAlignment="1">
      <alignment horizontal="center" vertical="center" wrapText="1"/>
    </xf>
    <xf numFmtId="164" fontId="10" fillId="2" borderId="20" xfId="0" applyNumberFormat="1" applyFont="1" applyFill="1" applyBorder="1" applyAlignment="1">
      <alignment horizontal="center" vertical="center" wrapText="1"/>
    </xf>
    <xf numFmtId="164" fontId="10" fillId="2" borderId="61" xfId="0" applyNumberFormat="1" applyFont="1" applyFill="1" applyBorder="1" applyAlignment="1">
      <alignment horizontal="center" vertical="center" wrapText="1"/>
    </xf>
    <xf numFmtId="164" fontId="10" fillId="2" borderId="22" xfId="0" applyNumberFormat="1" applyFont="1" applyFill="1" applyBorder="1" applyAlignment="1">
      <alignment horizontal="center" vertical="center" wrapText="1"/>
    </xf>
    <xf numFmtId="164" fontId="10" fillId="2" borderId="40" xfId="0" applyNumberFormat="1" applyFont="1" applyFill="1" applyBorder="1" applyAlignment="1">
      <alignment horizontal="center" vertical="center" wrapText="1"/>
    </xf>
    <xf numFmtId="164" fontId="10" fillId="2" borderId="41" xfId="0" applyNumberFormat="1" applyFont="1" applyFill="1" applyBorder="1" applyAlignment="1">
      <alignment horizontal="center" vertical="center" wrapText="1"/>
    </xf>
    <xf numFmtId="164" fontId="10" fillId="2" borderId="62" xfId="0" applyNumberFormat="1" applyFont="1" applyFill="1" applyBorder="1" applyAlignment="1">
      <alignment horizontal="center" vertical="center" wrapText="1"/>
    </xf>
    <xf numFmtId="164" fontId="10" fillId="2" borderId="63" xfId="0" applyNumberFormat="1" applyFont="1" applyFill="1" applyBorder="1" applyAlignment="1">
      <alignment horizontal="center" vertical="center" wrapText="1"/>
    </xf>
    <xf numFmtId="164" fontId="10" fillId="2" borderId="65" xfId="0" applyNumberFormat="1" applyFont="1" applyFill="1" applyBorder="1" applyAlignment="1">
      <alignment horizontal="center" vertical="center" wrapText="1"/>
    </xf>
    <xf numFmtId="164" fontId="10" fillId="2" borderId="42" xfId="0" applyNumberFormat="1" applyFont="1" applyFill="1" applyBorder="1" applyAlignment="1">
      <alignment horizontal="center" vertical="center" wrapText="1"/>
    </xf>
    <xf numFmtId="164" fontId="10" fillId="2" borderId="25" xfId="0" applyNumberFormat="1" applyFont="1" applyFill="1" applyBorder="1" applyAlignment="1">
      <alignment horizontal="left" vertical="center"/>
    </xf>
    <xf numFmtId="164" fontId="10" fillId="2" borderId="24" xfId="0" applyNumberFormat="1" applyFont="1" applyFill="1" applyBorder="1" applyAlignment="1">
      <alignment horizontal="left" vertical="center"/>
    </xf>
    <xf numFmtId="164" fontId="10" fillId="2" borderId="31" xfId="0" applyNumberFormat="1" applyFont="1" applyFill="1" applyBorder="1" applyAlignment="1">
      <alignment horizontal="center" vertical="center"/>
    </xf>
    <xf numFmtId="164" fontId="10" fillId="2" borderId="26" xfId="0" applyNumberFormat="1" applyFont="1" applyFill="1" applyBorder="1" applyAlignment="1">
      <alignment horizontal="center" vertical="center"/>
    </xf>
    <xf numFmtId="164" fontId="10" fillId="2" borderId="27" xfId="0" applyNumberFormat="1" applyFont="1" applyFill="1" applyBorder="1" applyAlignment="1">
      <alignment horizontal="center" vertical="center"/>
    </xf>
    <xf numFmtId="164" fontId="10" fillId="2" borderId="34" xfId="0" applyNumberFormat="1" applyFont="1" applyFill="1" applyBorder="1" applyAlignment="1">
      <alignment horizontal="center" vertical="center"/>
    </xf>
    <xf numFmtId="164" fontId="10" fillId="2" borderId="25" xfId="0" applyNumberFormat="1" applyFont="1" applyFill="1" applyBorder="1" applyAlignment="1">
      <alignment horizontal="center" vertical="center"/>
    </xf>
    <xf numFmtId="164" fontId="10" fillId="2" borderId="24" xfId="0" applyNumberFormat="1" applyFont="1" applyFill="1" applyBorder="1" applyAlignment="1">
      <alignment horizontal="center" vertical="center"/>
    </xf>
    <xf numFmtId="164" fontId="10" fillId="2" borderId="26" xfId="0" applyNumberFormat="1" applyFont="1" applyFill="1" applyBorder="1" applyAlignment="1">
      <alignment horizontal="center" vertical="center" wrapText="1"/>
    </xf>
    <xf numFmtId="164" fontId="10" fillId="2" borderId="27" xfId="0" applyNumberFormat="1" applyFont="1" applyFill="1" applyBorder="1" applyAlignment="1">
      <alignment horizontal="center" vertical="center" wrapText="1"/>
    </xf>
    <xf numFmtId="164" fontId="9" fillId="2" borderId="49" xfId="0" applyNumberFormat="1" applyFont="1" applyFill="1" applyBorder="1" applyAlignment="1">
      <alignment horizontal="left" vertical="center" wrapText="1"/>
    </xf>
    <xf numFmtId="164" fontId="1" fillId="2" borderId="0" xfId="0" applyNumberFormat="1" applyFont="1" applyFill="1" applyBorder="1" applyAlignment="1">
      <alignment horizontal="left" vertical="center"/>
    </xf>
    <xf numFmtId="164" fontId="1" fillId="2" borderId="59" xfId="0" applyNumberFormat="1" applyFont="1" applyFill="1" applyBorder="1" applyAlignment="1">
      <alignment horizontal="center" vertical="center"/>
    </xf>
    <xf numFmtId="164" fontId="1" fillId="2" borderId="60" xfId="0" applyNumberFormat="1" applyFont="1" applyFill="1" applyBorder="1" applyAlignment="1">
      <alignment horizontal="center" vertical="center"/>
    </xf>
    <xf numFmtId="164" fontId="1" fillId="2" borderId="54"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10" xfId="0" applyNumberFormat="1" applyFont="1" applyFill="1" applyBorder="1" applyAlignment="1">
      <alignment horizontal="center" vertical="center"/>
    </xf>
    <xf numFmtId="164" fontId="22" fillId="2" borderId="0" xfId="0" applyNumberFormat="1" applyFont="1" applyFill="1" applyBorder="1" applyAlignment="1">
      <alignment horizontal="left" vertical="center" wrapText="1"/>
    </xf>
    <xf numFmtId="164" fontId="10"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left" vertical="center" wrapText="1"/>
    </xf>
    <xf numFmtId="164" fontId="18" fillId="2" borderId="0" xfId="0" applyNumberFormat="1" applyFont="1" applyFill="1" applyBorder="1" applyAlignment="1">
      <alignment horizontal="center" vertical="center" wrapText="1"/>
    </xf>
    <xf numFmtId="164" fontId="16" fillId="2" borderId="0" xfId="0" applyNumberFormat="1" applyFont="1" applyFill="1" applyBorder="1" applyAlignment="1">
      <alignment horizontal="center" vertical="center"/>
    </xf>
    <xf numFmtId="164" fontId="14" fillId="2" borderId="0" xfId="0" applyNumberFormat="1" applyFont="1" applyFill="1" applyBorder="1" applyAlignment="1">
      <alignment horizontal="center" vertical="center"/>
    </xf>
    <xf numFmtId="164" fontId="1" fillId="2" borderId="26"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164" fontId="1" fillId="2" borderId="18" xfId="0" applyNumberFormat="1" applyFont="1" applyFill="1" applyBorder="1" applyAlignment="1">
      <alignment horizontal="center" vertical="center"/>
    </xf>
    <xf numFmtId="164" fontId="1" fillId="2" borderId="20" xfId="0" applyNumberFormat="1" applyFont="1" applyFill="1" applyBorder="1" applyAlignment="1">
      <alignment horizontal="center" vertical="center"/>
    </xf>
    <xf numFmtId="4" fontId="1" fillId="2" borderId="25" xfId="0" applyNumberFormat="1" applyFont="1" applyFill="1" applyBorder="1" applyAlignment="1">
      <alignment horizontal="center" vertical="center"/>
    </xf>
    <xf numFmtId="164" fontId="17" fillId="2" borderId="0" xfId="0" applyNumberFormat="1" applyFont="1" applyFill="1" applyBorder="1" applyAlignment="1">
      <alignment horizontal="center" vertical="center"/>
    </xf>
    <xf numFmtId="164" fontId="1" fillId="2" borderId="61" xfId="0" applyNumberFormat="1" applyFont="1" applyFill="1" applyBorder="1" applyAlignment="1">
      <alignment horizontal="center" vertical="center"/>
    </xf>
    <xf numFmtId="164" fontId="1" fillId="2" borderId="22" xfId="0" applyNumberFormat="1" applyFont="1" applyFill="1" applyBorder="1" applyAlignment="1">
      <alignment horizontal="center" vertical="center"/>
    </xf>
    <xf numFmtId="164" fontId="1" fillId="2" borderId="63" xfId="0" applyNumberFormat="1" applyFont="1" applyFill="1" applyBorder="1" applyAlignment="1">
      <alignment horizontal="center" vertical="center"/>
    </xf>
    <xf numFmtId="164" fontId="1" fillId="2" borderId="40" xfId="0" applyNumberFormat="1" applyFont="1" applyFill="1" applyBorder="1" applyAlignment="1">
      <alignment horizontal="center" vertical="center"/>
    </xf>
    <xf numFmtId="164" fontId="1" fillId="2" borderId="41" xfId="0" applyNumberFormat="1" applyFont="1" applyFill="1" applyBorder="1" applyAlignment="1">
      <alignment horizontal="center" vertical="center"/>
    </xf>
    <xf numFmtId="164" fontId="1" fillId="2" borderId="42" xfId="0" applyNumberFormat="1" applyFont="1" applyFill="1" applyBorder="1" applyAlignment="1">
      <alignment horizontal="center" vertical="center"/>
    </xf>
    <xf numFmtId="4" fontId="1" fillId="2" borderId="71" xfId="0" applyNumberFormat="1" applyFont="1" applyFill="1" applyBorder="1" applyAlignment="1">
      <alignment horizontal="center" vertical="center"/>
    </xf>
    <xf numFmtId="4" fontId="1" fillId="2" borderId="72" xfId="0" applyNumberFormat="1" applyFont="1" applyFill="1" applyBorder="1" applyAlignment="1">
      <alignment horizontal="center" vertical="center"/>
    </xf>
    <xf numFmtId="164" fontId="1" fillId="2" borderId="31" xfId="0" applyNumberFormat="1" applyFont="1" applyFill="1" applyBorder="1" applyAlignment="1">
      <alignment horizontal="center" vertical="center"/>
    </xf>
    <xf numFmtId="164" fontId="1" fillId="2" borderId="26" xfId="0" applyNumberFormat="1" applyFont="1" applyFill="1" applyBorder="1" applyAlignment="1">
      <alignment horizontal="center" vertical="center"/>
    </xf>
    <xf numFmtId="164" fontId="1" fillId="2" borderId="27" xfId="0" applyNumberFormat="1" applyFont="1" applyFill="1" applyBorder="1" applyAlignment="1">
      <alignment horizontal="center" vertical="center"/>
    </xf>
    <xf numFmtId="164" fontId="1" fillId="2" borderId="70" xfId="0" applyNumberFormat="1" applyFont="1" applyFill="1" applyBorder="1" applyAlignment="1">
      <alignment horizontal="left" vertical="center"/>
    </xf>
    <xf numFmtId="164" fontId="1" fillId="2" borderId="71" xfId="0" applyNumberFormat="1" applyFont="1" applyFill="1" applyBorder="1" applyAlignment="1">
      <alignment horizontal="left" vertical="center"/>
    </xf>
    <xf numFmtId="164" fontId="1" fillId="2" borderId="72" xfId="0" applyNumberFormat="1" applyFont="1" applyFill="1" applyBorder="1" applyAlignment="1">
      <alignment horizontal="left" vertical="center"/>
    </xf>
    <xf numFmtId="164" fontId="1" fillId="2" borderId="32" xfId="0" applyNumberFormat="1" applyFont="1" applyFill="1" applyBorder="1" applyAlignment="1">
      <alignment horizontal="center" vertical="center"/>
    </xf>
    <xf numFmtId="4" fontId="1" fillId="2" borderId="70" xfId="0" applyNumberFormat="1" applyFont="1" applyFill="1" applyBorder="1" applyAlignment="1">
      <alignment horizontal="center" vertical="center"/>
    </xf>
    <xf numFmtId="4" fontId="1" fillId="2" borderId="53" xfId="0" applyNumberFormat="1" applyFont="1" applyFill="1" applyBorder="1" applyAlignment="1">
      <alignment horizontal="center" vertical="center"/>
    </xf>
    <xf numFmtId="4" fontId="1" fillId="2" borderId="69" xfId="0" applyNumberFormat="1"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64" fontId="1" fillId="2" borderId="53" xfId="0" applyNumberFormat="1" applyFont="1" applyFill="1" applyBorder="1" applyAlignment="1">
      <alignment horizontal="center" vertical="center"/>
    </xf>
    <xf numFmtId="164" fontId="1" fillId="2" borderId="32" xfId="0" applyNumberFormat="1" applyFont="1" applyFill="1" applyBorder="1" applyAlignment="1">
      <alignment horizontal="left" vertical="center" wrapText="1"/>
    </xf>
    <xf numFmtId="164" fontId="1" fillId="2" borderId="51" xfId="0" applyNumberFormat="1" applyFont="1" applyFill="1" applyBorder="1" applyAlignment="1">
      <alignment horizontal="left" vertical="center" wrapText="1"/>
    </xf>
    <xf numFmtId="4" fontId="1" fillId="2" borderId="34" xfId="0" applyNumberFormat="1" applyFont="1" applyFill="1" applyBorder="1" applyAlignment="1">
      <alignment horizontal="center" vertical="center"/>
    </xf>
    <xf numFmtId="4" fontId="1" fillId="2" borderId="24" xfId="0" applyNumberFormat="1" applyFont="1" applyFill="1" applyBorder="1" applyAlignment="1">
      <alignment horizontal="center" vertical="center"/>
    </xf>
    <xf numFmtId="4" fontId="1" fillId="2" borderId="32" xfId="0" applyNumberFormat="1" applyFont="1" applyFill="1" applyBorder="1" applyAlignment="1">
      <alignment horizontal="center" vertical="center"/>
    </xf>
    <xf numFmtId="4" fontId="1" fillId="2" borderId="51" xfId="0" applyNumberFormat="1" applyFont="1" applyFill="1" applyBorder="1" applyAlignment="1">
      <alignment horizontal="center" vertical="center"/>
    </xf>
    <xf numFmtId="4" fontId="1" fillId="2" borderId="33" xfId="0" applyNumberFormat="1" applyFont="1" applyFill="1" applyBorder="1" applyAlignment="1">
      <alignment horizontal="center" vertical="center"/>
    </xf>
    <xf numFmtId="164" fontId="1" fillId="2" borderId="34" xfId="0" applyNumberFormat="1" applyFont="1" applyFill="1" applyBorder="1" applyAlignment="1">
      <alignment horizontal="left" vertical="center" wrapText="1"/>
    </xf>
    <xf numFmtId="164" fontId="1" fillId="2" borderId="25" xfId="0" applyNumberFormat="1" applyFont="1" applyFill="1" applyBorder="1" applyAlignment="1">
      <alignment horizontal="left" vertical="center" wrapText="1"/>
    </xf>
    <xf numFmtId="164" fontId="1" fillId="2" borderId="40" xfId="0" applyNumberFormat="1" applyFont="1" applyFill="1" applyBorder="1" applyAlignment="1">
      <alignment horizontal="left" vertical="center"/>
    </xf>
    <xf numFmtId="164" fontId="1" fillId="2" borderId="41" xfId="0" applyNumberFormat="1" applyFont="1" applyFill="1" applyBorder="1" applyAlignment="1">
      <alignment horizontal="left" vertical="center"/>
    </xf>
    <xf numFmtId="164" fontId="1" fillId="2" borderId="42" xfId="0" applyNumberFormat="1" applyFont="1" applyFill="1" applyBorder="1" applyAlignment="1">
      <alignment horizontal="left" vertical="center"/>
    </xf>
    <xf numFmtId="4" fontId="1" fillId="2" borderId="28" xfId="0" applyNumberFormat="1" applyFont="1" applyFill="1" applyBorder="1" applyAlignment="1">
      <alignment horizontal="center" vertical="center"/>
    </xf>
    <xf numFmtId="4" fontId="1" fillId="2" borderId="29" xfId="0" applyNumberFormat="1" applyFont="1" applyFill="1" applyBorder="1" applyAlignment="1">
      <alignment horizontal="center" vertical="center"/>
    </xf>
    <xf numFmtId="4" fontId="1" fillId="2" borderId="30" xfId="0" applyNumberFormat="1" applyFont="1" applyFill="1" applyBorder="1" applyAlignment="1">
      <alignment horizontal="center" vertical="center"/>
    </xf>
    <xf numFmtId="164" fontId="1" fillId="2" borderId="31" xfId="0" applyNumberFormat="1" applyFont="1" applyFill="1" applyBorder="1" applyAlignment="1">
      <alignment horizontal="left" vertical="center" wrapText="1"/>
    </xf>
    <xf numFmtId="164" fontId="1" fillId="2" borderId="26" xfId="0" applyNumberFormat="1" applyFont="1" applyFill="1" applyBorder="1" applyAlignment="1">
      <alignment horizontal="left" vertical="center" wrapText="1"/>
    </xf>
    <xf numFmtId="164" fontId="1" fillId="2" borderId="27" xfId="0" applyNumberFormat="1" applyFont="1" applyFill="1" applyBorder="1" applyAlignment="1">
      <alignment horizontal="left" vertical="center" wrapText="1"/>
    </xf>
    <xf numFmtId="4" fontId="1" fillId="2" borderId="26" xfId="0" applyNumberFormat="1" applyFont="1" applyFill="1" applyBorder="1" applyAlignment="1">
      <alignment horizontal="center" vertical="center"/>
    </xf>
    <xf numFmtId="4" fontId="1" fillId="2" borderId="27" xfId="0" applyNumberFormat="1" applyFont="1" applyFill="1" applyBorder="1" applyAlignment="1">
      <alignment horizontal="center" vertical="center"/>
    </xf>
    <xf numFmtId="164" fontId="1" fillId="2" borderId="33" xfId="0" applyNumberFormat="1" applyFont="1" applyFill="1" applyBorder="1" applyAlignment="1">
      <alignment horizontal="left" vertical="center" wrapText="1"/>
    </xf>
    <xf numFmtId="164" fontId="1" fillId="2" borderId="8" xfId="0" applyNumberFormat="1" applyFont="1" applyFill="1" applyBorder="1" applyAlignment="1">
      <alignment horizontal="center" vertical="center"/>
    </xf>
    <xf numFmtId="164" fontId="1" fillId="2" borderId="13"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164" fontId="1" fillId="2" borderId="15" xfId="0" applyNumberFormat="1" applyFont="1" applyFill="1" applyBorder="1" applyAlignment="1">
      <alignment horizontal="center" vertical="center"/>
    </xf>
    <xf numFmtId="164" fontId="1" fillId="2" borderId="24" xfId="0" applyNumberFormat="1" applyFont="1" applyFill="1" applyBorder="1" applyAlignment="1">
      <alignment horizontal="left" vertical="center" wrapText="1"/>
    </xf>
    <xf numFmtId="4" fontId="1" fillId="2" borderId="35" xfId="0" applyNumberFormat="1" applyFont="1" applyFill="1" applyBorder="1" applyAlignment="1">
      <alignment horizontal="center" vertical="center"/>
    </xf>
    <xf numFmtId="164" fontId="1" fillId="2" borderId="56" xfId="0" applyNumberFormat="1" applyFont="1" applyFill="1" applyBorder="1" applyAlignment="1">
      <alignment horizontal="center" vertical="center"/>
    </xf>
    <xf numFmtId="4" fontId="1" fillId="2" borderId="31" xfId="0" applyNumberFormat="1" applyFont="1" applyFill="1" applyBorder="1" applyAlignment="1">
      <alignment horizontal="center" vertical="center"/>
    </xf>
  </cellXfs>
  <cellStyles count="4">
    <cellStyle name="Обычный" xfId="0" builtinId="0"/>
    <cellStyle name="Обычный 2" xfId="3"/>
    <cellStyle name="Обычный 2 2" xfId="1"/>
    <cellStyle name="Стиль 1" xfId="2"/>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FFFFCC"/>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CFFCC"/>
  </sheetPr>
  <dimension ref="A1:BK1131"/>
  <sheetViews>
    <sheetView zoomScale="85" zoomScaleNormal="85" workbookViewId="0">
      <selection activeCell="D13" sqref="D13"/>
    </sheetView>
  </sheetViews>
  <sheetFormatPr defaultRowHeight="14.25"/>
  <cols>
    <col min="1" max="1" width="76.85546875" style="2" customWidth="1"/>
    <col min="2" max="2" width="52.42578125" style="2" customWidth="1"/>
    <col min="3" max="3" width="26.85546875" style="2" customWidth="1"/>
    <col min="4" max="5" width="34" style="2" customWidth="1"/>
    <col min="6" max="6" width="28.7109375" style="2" customWidth="1"/>
    <col min="7" max="63" width="9.140625" style="128"/>
    <col min="64" max="256" width="9.140625" style="2"/>
    <col min="257" max="257" width="76.85546875" style="2" customWidth="1"/>
    <col min="258" max="258" width="52.42578125" style="2" customWidth="1"/>
    <col min="259" max="259" width="26.85546875" style="2" customWidth="1"/>
    <col min="260" max="261" width="34" style="2" customWidth="1"/>
    <col min="262" max="262" width="28.7109375" style="2" customWidth="1"/>
    <col min="263" max="512" width="9.140625" style="2"/>
    <col min="513" max="513" width="76.85546875" style="2" customWidth="1"/>
    <col min="514" max="514" width="52.42578125" style="2" customWidth="1"/>
    <col min="515" max="515" width="26.85546875" style="2" customWidth="1"/>
    <col min="516" max="517" width="34" style="2" customWidth="1"/>
    <col min="518" max="518" width="28.7109375" style="2" customWidth="1"/>
    <col min="519" max="768" width="9.140625" style="2"/>
    <col min="769" max="769" width="76.85546875" style="2" customWidth="1"/>
    <col min="770" max="770" width="52.42578125" style="2" customWidth="1"/>
    <col min="771" max="771" width="26.85546875" style="2" customWidth="1"/>
    <col min="772" max="773" width="34" style="2" customWidth="1"/>
    <col min="774" max="774" width="28.7109375" style="2" customWidth="1"/>
    <col min="775" max="1024" width="9.140625" style="2"/>
    <col min="1025" max="1025" width="76.85546875" style="2" customWidth="1"/>
    <col min="1026" max="1026" width="52.42578125" style="2" customWidth="1"/>
    <col min="1027" max="1027" width="26.85546875" style="2" customWidth="1"/>
    <col min="1028" max="1029" width="34" style="2" customWidth="1"/>
    <col min="1030" max="1030" width="28.7109375" style="2" customWidth="1"/>
    <col min="1031" max="1280" width="9.140625" style="2"/>
    <col min="1281" max="1281" width="76.85546875" style="2" customWidth="1"/>
    <col min="1282" max="1282" width="52.42578125" style="2" customWidth="1"/>
    <col min="1283" max="1283" width="26.85546875" style="2" customWidth="1"/>
    <col min="1284" max="1285" width="34" style="2" customWidth="1"/>
    <col min="1286" max="1286" width="28.7109375" style="2" customWidth="1"/>
    <col min="1287" max="1536" width="9.140625" style="2"/>
    <col min="1537" max="1537" width="76.85546875" style="2" customWidth="1"/>
    <col min="1538" max="1538" width="52.42578125" style="2" customWidth="1"/>
    <col min="1539" max="1539" width="26.85546875" style="2" customWidth="1"/>
    <col min="1540" max="1541" width="34" style="2" customWidth="1"/>
    <col min="1542" max="1542" width="28.7109375" style="2" customWidth="1"/>
    <col min="1543" max="1792" width="9.140625" style="2"/>
    <col min="1793" max="1793" width="76.85546875" style="2" customWidth="1"/>
    <col min="1794" max="1794" width="52.42578125" style="2" customWidth="1"/>
    <col min="1795" max="1795" width="26.85546875" style="2" customWidth="1"/>
    <col min="1796" max="1797" width="34" style="2" customWidth="1"/>
    <col min="1798" max="1798" width="28.7109375" style="2" customWidth="1"/>
    <col min="1799" max="2048" width="9.140625" style="2"/>
    <col min="2049" max="2049" width="76.85546875" style="2" customWidth="1"/>
    <col min="2050" max="2050" width="52.42578125" style="2" customWidth="1"/>
    <col min="2051" max="2051" width="26.85546875" style="2" customWidth="1"/>
    <col min="2052" max="2053" width="34" style="2" customWidth="1"/>
    <col min="2054" max="2054" width="28.7109375" style="2" customWidth="1"/>
    <col min="2055" max="2304" width="9.140625" style="2"/>
    <col min="2305" max="2305" width="76.85546875" style="2" customWidth="1"/>
    <col min="2306" max="2306" width="52.42578125" style="2" customWidth="1"/>
    <col min="2307" max="2307" width="26.85546875" style="2" customWidth="1"/>
    <col min="2308" max="2309" width="34" style="2" customWidth="1"/>
    <col min="2310" max="2310" width="28.7109375" style="2" customWidth="1"/>
    <col min="2311" max="2560" width="9.140625" style="2"/>
    <col min="2561" max="2561" width="76.85546875" style="2" customWidth="1"/>
    <col min="2562" max="2562" width="52.42578125" style="2" customWidth="1"/>
    <col min="2563" max="2563" width="26.85546875" style="2" customWidth="1"/>
    <col min="2564" max="2565" width="34" style="2" customWidth="1"/>
    <col min="2566" max="2566" width="28.7109375" style="2" customWidth="1"/>
    <col min="2567" max="2816" width="9.140625" style="2"/>
    <col min="2817" max="2817" width="76.85546875" style="2" customWidth="1"/>
    <col min="2818" max="2818" width="52.42578125" style="2" customWidth="1"/>
    <col min="2819" max="2819" width="26.85546875" style="2" customWidth="1"/>
    <col min="2820" max="2821" width="34" style="2" customWidth="1"/>
    <col min="2822" max="2822" width="28.7109375" style="2" customWidth="1"/>
    <col min="2823" max="3072" width="9.140625" style="2"/>
    <col min="3073" max="3073" width="76.85546875" style="2" customWidth="1"/>
    <col min="3074" max="3074" width="52.42578125" style="2" customWidth="1"/>
    <col min="3075" max="3075" width="26.85546875" style="2" customWidth="1"/>
    <col min="3076" max="3077" width="34" style="2" customWidth="1"/>
    <col min="3078" max="3078" width="28.7109375" style="2" customWidth="1"/>
    <col min="3079" max="3328" width="9.140625" style="2"/>
    <col min="3329" max="3329" width="76.85546875" style="2" customWidth="1"/>
    <col min="3330" max="3330" width="52.42578125" style="2" customWidth="1"/>
    <col min="3331" max="3331" width="26.85546875" style="2" customWidth="1"/>
    <col min="3332" max="3333" width="34" style="2" customWidth="1"/>
    <col min="3334" max="3334" width="28.7109375" style="2" customWidth="1"/>
    <col min="3335" max="3584" width="9.140625" style="2"/>
    <col min="3585" max="3585" width="76.85546875" style="2" customWidth="1"/>
    <col min="3586" max="3586" width="52.42578125" style="2" customWidth="1"/>
    <col min="3587" max="3587" width="26.85546875" style="2" customWidth="1"/>
    <col min="3588" max="3589" width="34" style="2" customWidth="1"/>
    <col min="3590" max="3590" width="28.7109375" style="2" customWidth="1"/>
    <col min="3591" max="3840" width="9.140625" style="2"/>
    <col min="3841" max="3841" width="76.85546875" style="2" customWidth="1"/>
    <col min="3842" max="3842" width="52.42578125" style="2" customWidth="1"/>
    <col min="3843" max="3843" width="26.85546875" style="2" customWidth="1"/>
    <col min="3844" max="3845" width="34" style="2" customWidth="1"/>
    <col min="3846" max="3846" width="28.7109375" style="2" customWidth="1"/>
    <col min="3847" max="4096" width="9.140625" style="2"/>
    <col min="4097" max="4097" width="76.85546875" style="2" customWidth="1"/>
    <col min="4098" max="4098" width="52.42578125" style="2" customWidth="1"/>
    <col min="4099" max="4099" width="26.85546875" style="2" customWidth="1"/>
    <col min="4100" max="4101" width="34" style="2" customWidth="1"/>
    <col min="4102" max="4102" width="28.7109375" style="2" customWidth="1"/>
    <col min="4103" max="4352" width="9.140625" style="2"/>
    <col min="4353" max="4353" width="76.85546875" style="2" customWidth="1"/>
    <col min="4354" max="4354" width="52.42578125" style="2" customWidth="1"/>
    <col min="4355" max="4355" width="26.85546875" style="2" customWidth="1"/>
    <col min="4356" max="4357" width="34" style="2" customWidth="1"/>
    <col min="4358" max="4358" width="28.7109375" style="2" customWidth="1"/>
    <col min="4359" max="4608" width="9.140625" style="2"/>
    <col min="4609" max="4609" width="76.85546875" style="2" customWidth="1"/>
    <col min="4610" max="4610" width="52.42578125" style="2" customWidth="1"/>
    <col min="4611" max="4611" width="26.85546875" style="2" customWidth="1"/>
    <col min="4612" max="4613" width="34" style="2" customWidth="1"/>
    <col min="4614" max="4614" width="28.7109375" style="2" customWidth="1"/>
    <col min="4615" max="4864" width="9.140625" style="2"/>
    <col min="4865" max="4865" width="76.85546875" style="2" customWidth="1"/>
    <col min="4866" max="4866" width="52.42578125" style="2" customWidth="1"/>
    <col min="4867" max="4867" width="26.85546875" style="2" customWidth="1"/>
    <col min="4868" max="4869" width="34" style="2" customWidth="1"/>
    <col min="4870" max="4870" width="28.7109375" style="2" customWidth="1"/>
    <col min="4871" max="5120" width="9.140625" style="2"/>
    <col min="5121" max="5121" width="76.85546875" style="2" customWidth="1"/>
    <col min="5122" max="5122" width="52.42578125" style="2" customWidth="1"/>
    <col min="5123" max="5123" width="26.85546875" style="2" customWidth="1"/>
    <col min="5124" max="5125" width="34" style="2" customWidth="1"/>
    <col min="5126" max="5126" width="28.7109375" style="2" customWidth="1"/>
    <col min="5127" max="5376" width="9.140625" style="2"/>
    <col min="5377" max="5377" width="76.85546875" style="2" customWidth="1"/>
    <col min="5378" max="5378" width="52.42578125" style="2" customWidth="1"/>
    <col min="5379" max="5379" width="26.85546875" style="2" customWidth="1"/>
    <col min="5380" max="5381" width="34" style="2" customWidth="1"/>
    <col min="5382" max="5382" width="28.7109375" style="2" customWidth="1"/>
    <col min="5383" max="5632" width="9.140625" style="2"/>
    <col min="5633" max="5633" width="76.85546875" style="2" customWidth="1"/>
    <col min="5634" max="5634" width="52.42578125" style="2" customWidth="1"/>
    <col min="5635" max="5635" width="26.85546875" style="2" customWidth="1"/>
    <col min="5636" max="5637" width="34" style="2" customWidth="1"/>
    <col min="5638" max="5638" width="28.7109375" style="2" customWidth="1"/>
    <col min="5639" max="5888" width="9.140625" style="2"/>
    <col min="5889" max="5889" width="76.85546875" style="2" customWidth="1"/>
    <col min="5890" max="5890" width="52.42578125" style="2" customWidth="1"/>
    <col min="5891" max="5891" width="26.85546875" style="2" customWidth="1"/>
    <col min="5892" max="5893" width="34" style="2" customWidth="1"/>
    <col min="5894" max="5894" width="28.7109375" style="2" customWidth="1"/>
    <col min="5895" max="6144" width="9.140625" style="2"/>
    <col min="6145" max="6145" width="76.85546875" style="2" customWidth="1"/>
    <col min="6146" max="6146" width="52.42578125" style="2" customWidth="1"/>
    <col min="6147" max="6147" width="26.85546875" style="2" customWidth="1"/>
    <col min="6148" max="6149" width="34" style="2" customWidth="1"/>
    <col min="6150" max="6150" width="28.7109375" style="2" customWidth="1"/>
    <col min="6151" max="6400" width="9.140625" style="2"/>
    <col min="6401" max="6401" width="76.85546875" style="2" customWidth="1"/>
    <col min="6402" max="6402" width="52.42578125" style="2" customWidth="1"/>
    <col min="6403" max="6403" width="26.85546875" style="2" customWidth="1"/>
    <col min="6404" max="6405" width="34" style="2" customWidth="1"/>
    <col min="6406" max="6406" width="28.7109375" style="2" customWidth="1"/>
    <col min="6407" max="6656" width="9.140625" style="2"/>
    <col min="6657" max="6657" width="76.85546875" style="2" customWidth="1"/>
    <col min="6658" max="6658" width="52.42578125" style="2" customWidth="1"/>
    <col min="6659" max="6659" width="26.85546875" style="2" customWidth="1"/>
    <col min="6660" max="6661" width="34" style="2" customWidth="1"/>
    <col min="6662" max="6662" width="28.7109375" style="2" customWidth="1"/>
    <col min="6663" max="6912" width="9.140625" style="2"/>
    <col min="6913" max="6913" width="76.85546875" style="2" customWidth="1"/>
    <col min="6914" max="6914" width="52.42578125" style="2" customWidth="1"/>
    <col min="6915" max="6915" width="26.85546875" style="2" customWidth="1"/>
    <col min="6916" max="6917" width="34" style="2" customWidth="1"/>
    <col min="6918" max="6918" width="28.7109375" style="2" customWidth="1"/>
    <col min="6919" max="7168" width="9.140625" style="2"/>
    <col min="7169" max="7169" width="76.85546875" style="2" customWidth="1"/>
    <col min="7170" max="7170" width="52.42578125" style="2" customWidth="1"/>
    <col min="7171" max="7171" width="26.85546875" style="2" customWidth="1"/>
    <col min="7172" max="7173" width="34" style="2" customWidth="1"/>
    <col min="7174" max="7174" width="28.7109375" style="2" customWidth="1"/>
    <col min="7175" max="7424" width="9.140625" style="2"/>
    <col min="7425" max="7425" width="76.85546875" style="2" customWidth="1"/>
    <col min="7426" max="7426" width="52.42578125" style="2" customWidth="1"/>
    <col min="7427" max="7427" width="26.85546875" style="2" customWidth="1"/>
    <col min="7428" max="7429" width="34" style="2" customWidth="1"/>
    <col min="7430" max="7430" width="28.7109375" style="2" customWidth="1"/>
    <col min="7431" max="7680" width="9.140625" style="2"/>
    <col min="7681" max="7681" width="76.85546875" style="2" customWidth="1"/>
    <col min="7682" max="7682" width="52.42578125" style="2" customWidth="1"/>
    <col min="7683" max="7683" width="26.85546875" style="2" customWidth="1"/>
    <col min="7684" max="7685" width="34" style="2" customWidth="1"/>
    <col min="7686" max="7686" width="28.7109375" style="2" customWidth="1"/>
    <col min="7687" max="7936" width="9.140625" style="2"/>
    <col min="7937" max="7937" width="76.85546875" style="2" customWidth="1"/>
    <col min="7938" max="7938" width="52.42578125" style="2" customWidth="1"/>
    <col min="7939" max="7939" width="26.85546875" style="2" customWidth="1"/>
    <col min="7940" max="7941" width="34" style="2" customWidth="1"/>
    <col min="7942" max="7942" width="28.7109375" style="2" customWidth="1"/>
    <col min="7943" max="8192" width="9.140625" style="2"/>
    <col min="8193" max="8193" width="76.85546875" style="2" customWidth="1"/>
    <col min="8194" max="8194" width="52.42578125" style="2" customWidth="1"/>
    <col min="8195" max="8195" width="26.85546875" style="2" customWidth="1"/>
    <col min="8196" max="8197" width="34" style="2" customWidth="1"/>
    <col min="8198" max="8198" width="28.7109375" style="2" customWidth="1"/>
    <col min="8199" max="8448" width="9.140625" style="2"/>
    <col min="8449" max="8449" width="76.85546875" style="2" customWidth="1"/>
    <col min="8450" max="8450" width="52.42578125" style="2" customWidth="1"/>
    <col min="8451" max="8451" width="26.85546875" style="2" customWidth="1"/>
    <col min="8452" max="8453" width="34" style="2" customWidth="1"/>
    <col min="8454" max="8454" width="28.7109375" style="2" customWidth="1"/>
    <col min="8455" max="8704" width="9.140625" style="2"/>
    <col min="8705" max="8705" width="76.85546875" style="2" customWidth="1"/>
    <col min="8706" max="8706" width="52.42578125" style="2" customWidth="1"/>
    <col min="8707" max="8707" width="26.85546875" style="2" customWidth="1"/>
    <col min="8708" max="8709" width="34" style="2" customWidth="1"/>
    <col min="8710" max="8710" width="28.7109375" style="2" customWidth="1"/>
    <col min="8711" max="8960" width="9.140625" style="2"/>
    <col min="8961" max="8961" width="76.85546875" style="2" customWidth="1"/>
    <col min="8962" max="8962" width="52.42578125" style="2" customWidth="1"/>
    <col min="8963" max="8963" width="26.85546875" style="2" customWidth="1"/>
    <col min="8964" max="8965" width="34" style="2" customWidth="1"/>
    <col min="8966" max="8966" width="28.7109375" style="2" customWidth="1"/>
    <col min="8967" max="9216" width="9.140625" style="2"/>
    <col min="9217" max="9217" width="76.85546875" style="2" customWidth="1"/>
    <col min="9218" max="9218" width="52.42578125" style="2" customWidth="1"/>
    <col min="9219" max="9219" width="26.85546875" style="2" customWidth="1"/>
    <col min="9220" max="9221" width="34" style="2" customWidth="1"/>
    <col min="9222" max="9222" width="28.7109375" style="2" customWidth="1"/>
    <col min="9223" max="9472" width="9.140625" style="2"/>
    <col min="9473" max="9473" width="76.85546875" style="2" customWidth="1"/>
    <col min="9474" max="9474" width="52.42578125" style="2" customWidth="1"/>
    <col min="9475" max="9475" width="26.85546875" style="2" customWidth="1"/>
    <col min="9476" max="9477" width="34" style="2" customWidth="1"/>
    <col min="9478" max="9478" width="28.7109375" style="2" customWidth="1"/>
    <col min="9479" max="9728" width="9.140625" style="2"/>
    <col min="9729" max="9729" width="76.85546875" style="2" customWidth="1"/>
    <col min="9730" max="9730" width="52.42578125" style="2" customWidth="1"/>
    <col min="9731" max="9731" width="26.85546875" style="2" customWidth="1"/>
    <col min="9732" max="9733" width="34" style="2" customWidth="1"/>
    <col min="9734" max="9734" width="28.7109375" style="2" customWidth="1"/>
    <col min="9735" max="9984" width="9.140625" style="2"/>
    <col min="9985" max="9985" width="76.85546875" style="2" customWidth="1"/>
    <col min="9986" max="9986" width="52.42578125" style="2" customWidth="1"/>
    <col min="9987" max="9987" width="26.85546875" style="2" customWidth="1"/>
    <col min="9988" max="9989" width="34" style="2" customWidth="1"/>
    <col min="9990" max="9990" width="28.7109375" style="2" customWidth="1"/>
    <col min="9991" max="10240" width="9.140625" style="2"/>
    <col min="10241" max="10241" width="76.85546875" style="2" customWidth="1"/>
    <col min="10242" max="10242" width="52.42578125" style="2" customWidth="1"/>
    <col min="10243" max="10243" width="26.85546875" style="2" customWidth="1"/>
    <col min="10244" max="10245" width="34" style="2" customWidth="1"/>
    <col min="10246" max="10246" width="28.7109375" style="2" customWidth="1"/>
    <col min="10247" max="10496" width="9.140625" style="2"/>
    <col min="10497" max="10497" width="76.85546875" style="2" customWidth="1"/>
    <col min="10498" max="10498" width="52.42578125" style="2" customWidth="1"/>
    <col min="10499" max="10499" width="26.85546875" style="2" customWidth="1"/>
    <col min="10500" max="10501" width="34" style="2" customWidth="1"/>
    <col min="10502" max="10502" width="28.7109375" style="2" customWidth="1"/>
    <col min="10503" max="10752" width="9.140625" style="2"/>
    <col min="10753" max="10753" width="76.85546875" style="2" customWidth="1"/>
    <col min="10754" max="10754" width="52.42578125" style="2" customWidth="1"/>
    <col min="10755" max="10755" width="26.85546875" style="2" customWidth="1"/>
    <col min="10756" max="10757" width="34" style="2" customWidth="1"/>
    <col min="10758" max="10758" width="28.7109375" style="2" customWidth="1"/>
    <col min="10759" max="11008" width="9.140625" style="2"/>
    <col min="11009" max="11009" width="76.85546875" style="2" customWidth="1"/>
    <col min="11010" max="11010" width="52.42578125" style="2" customWidth="1"/>
    <col min="11011" max="11011" width="26.85546875" style="2" customWidth="1"/>
    <col min="11012" max="11013" width="34" style="2" customWidth="1"/>
    <col min="11014" max="11014" width="28.7109375" style="2" customWidth="1"/>
    <col min="11015" max="11264" width="9.140625" style="2"/>
    <col min="11265" max="11265" width="76.85546875" style="2" customWidth="1"/>
    <col min="11266" max="11266" width="52.42578125" style="2" customWidth="1"/>
    <col min="11267" max="11267" width="26.85546875" style="2" customWidth="1"/>
    <col min="11268" max="11269" width="34" style="2" customWidth="1"/>
    <col min="11270" max="11270" width="28.7109375" style="2" customWidth="1"/>
    <col min="11271" max="11520" width="9.140625" style="2"/>
    <col min="11521" max="11521" width="76.85546875" style="2" customWidth="1"/>
    <col min="11522" max="11522" width="52.42578125" style="2" customWidth="1"/>
    <col min="11523" max="11523" width="26.85546875" style="2" customWidth="1"/>
    <col min="11524" max="11525" width="34" style="2" customWidth="1"/>
    <col min="11526" max="11526" width="28.7109375" style="2" customWidth="1"/>
    <col min="11527" max="11776" width="9.140625" style="2"/>
    <col min="11777" max="11777" width="76.85546875" style="2" customWidth="1"/>
    <col min="11778" max="11778" width="52.42578125" style="2" customWidth="1"/>
    <col min="11779" max="11779" width="26.85546875" style="2" customWidth="1"/>
    <col min="11780" max="11781" width="34" style="2" customWidth="1"/>
    <col min="11782" max="11782" width="28.7109375" style="2" customWidth="1"/>
    <col min="11783" max="12032" width="9.140625" style="2"/>
    <col min="12033" max="12033" width="76.85546875" style="2" customWidth="1"/>
    <col min="12034" max="12034" width="52.42578125" style="2" customWidth="1"/>
    <col min="12035" max="12035" width="26.85546875" style="2" customWidth="1"/>
    <col min="12036" max="12037" width="34" style="2" customWidth="1"/>
    <col min="12038" max="12038" width="28.7109375" style="2" customWidth="1"/>
    <col min="12039" max="12288" width="9.140625" style="2"/>
    <col min="12289" max="12289" width="76.85546875" style="2" customWidth="1"/>
    <col min="12290" max="12290" width="52.42578125" style="2" customWidth="1"/>
    <col min="12291" max="12291" width="26.85546875" style="2" customWidth="1"/>
    <col min="12292" max="12293" width="34" style="2" customWidth="1"/>
    <col min="12294" max="12294" width="28.7109375" style="2" customWidth="1"/>
    <col min="12295" max="12544" width="9.140625" style="2"/>
    <col min="12545" max="12545" width="76.85546875" style="2" customWidth="1"/>
    <col min="12546" max="12546" width="52.42578125" style="2" customWidth="1"/>
    <col min="12547" max="12547" width="26.85546875" style="2" customWidth="1"/>
    <col min="12548" max="12549" width="34" style="2" customWidth="1"/>
    <col min="12550" max="12550" width="28.7109375" style="2" customWidth="1"/>
    <col min="12551" max="12800" width="9.140625" style="2"/>
    <col min="12801" max="12801" width="76.85546875" style="2" customWidth="1"/>
    <col min="12802" max="12802" width="52.42578125" style="2" customWidth="1"/>
    <col min="12803" max="12803" width="26.85546875" style="2" customWidth="1"/>
    <col min="12804" max="12805" width="34" style="2" customWidth="1"/>
    <col min="12806" max="12806" width="28.7109375" style="2" customWidth="1"/>
    <col min="12807" max="13056" width="9.140625" style="2"/>
    <col min="13057" max="13057" width="76.85546875" style="2" customWidth="1"/>
    <col min="13058" max="13058" width="52.42578125" style="2" customWidth="1"/>
    <col min="13059" max="13059" width="26.85546875" style="2" customWidth="1"/>
    <col min="13060" max="13061" width="34" style="2" customWidth="1"/>
    <col min="13062" max="13062" width="28.7109375" style="2" customWidth="1"/>
    <col min="13063" max="13312" width="9.140625" style="2"/>
    <col min="13313" max="13313" width="76.85546875" style="2" customWidth="1"/>
    <col min="13314" max="13314" width="52.42578125" style="2" customWidth="1"/>
    <col min="13315" max="13315" width="26.85546875" style="2" customWidth="1"/>
    <col min="13316" max="13317" width="34" style="2" customWidth="1"/>
    <col min="13318" max="13318" width="28.7109375" style="2" customWidth="1"/>
    <col min="13319" max="13568" width="9.140625" style="2"/>
    <col min="13569" max="13569" width="76.85546875" style="2" customWidth="1"/>
    <col min="13570" max="13570" width="52.42578125" style="2" customWidth="1"/>
    <col min="13571" max="13571" width="26.85546875" style="2" customWidth="1"/>
    <col min="13572" max="13573" width="34" style="2" customWidth="1"/>
    <col min="13574" max="13574" width="28.7109375" style="2" customWidth="1"/>
    <col min="13575" max="13824" width="9.140625" style="2"/>
    <col min="13825" max="13825" width="76.85546875" style="2" customWidth="1"/>
    <col min="13826" max="13826" width="52.42578125" style="2" customWidth="1"/>
    <col min="13827" max="13827" width="26.85546875" style="2" customWidth="1"/>
    <col min="13828" max="13829" width="34" style="2" customWidth="1"/>
    <col min="13830" max="13830" width="28.7109375" style="2" customWidth="1"/>
    <col min="13831" max="14080" width="9.140625" style="2"/>
    <col min="14081" max="14081" width="76.85546875" style="2" customWidth="1"/>
    <col min="14082" max="14082" width="52.42578125" style="2" customWidth="1"/>
    <col min="14083" max="14083" width="26.85546875" style="2" customWidth="1"/>
    <col min="14084" max="14085" width="34" style="2" customWidth="1"/>
    <col min="14086" max="14086" width="28.7109375" style="2" customWidth="1"/>
    <col min="14087" max="14336" width="9.140625" style="2"/>
    <col min="14337" max="14337" width="76.85546875" style="2" customWidth="1"/>
    <col min="14338" max="14338" width="52.42578125" style="2" customWidth="1"/>
    <col min="14339" max="14339" width="26.85546875" style="2" customWidth="1"/>
    <col min="14340" max="14341" width="34" style="2" customWidth="1"/>
    <col min="14342" max="14342" width="28.7109375" style="2" customWidth="1"/>
    <col min="14343" max="14592" width="9.140625" style="2"/>
    <col min="14593" max="14593" width="76.85546875" style="2" customWidth="1"/>
    <col min="14594" max="14594" width="52.42578125" style="2" customWidth="1"/>
    <col min="14595" max="14595" width="26.85546875" style="2" customWidth="1"/>
    <col min="14596" max="14597" width="34" style="2" customWidth="1"/>
    <col min="14598" max="14598" width="28.7109375" style="2" customWidth="1"/>
    <col min="14599" max="14848" width="9.140625" style="2"/>
    <col min="14849" max="14849" width="76.85546875" style="2" customWidth="1"/>
    <col min="14850" max="14850" width="52.42578125" style="2" customWidth="1"/>
    <col min="14851" max="14851" width="26.85546875" style="2" customWidth="1"/>
    <col min="14852" max="14853" width="34" style="2" customWidth="1"/>
    <col min="14854" max="14854" width="28.7109375" style="2" customWidth="1"/>
    <col min="14855" max="15104" width="9.140625" style="2"/>
    <col min="15105" max="15105" width="76.85546875" style="2" customWidth="1"/>
    <col min="15106" max="15106" width="52.42578125" style="2" customWidth="1"/>
    <col min="15107" max="15107" width="26.85546875" style="2" customWidth="1"/>
    <col min="15108" max="15109" width="34" style="2" customWidth="1"/>
    <col min="15110" max="15110" width="28.7109375" style="2" customWidth="1"/>
    <col min="15111" max="15360" width="9.140625" style="2"/>
    <col min="15361" max="15361" width="76.85546875" style="2" customWidth="1"/>
    <col min="15362" max="15362" width="52.42578125" style="2" customWidth="1"/>
    <col min="15363" max="15363" width="26.85546875" style="2" customWidth="1"/>
    <col min="15364" max="15365" width="34" style="2" customWidth="1"/>
    <col min="15366" max="15366" width="28.7109375" style="2" customWidth="1"/>
    <col min="15367" max="15616" width="9.140625" style="2"/>
    <col min="15617" max="15617" width="76.85546875" style="2" customWidth="1"/>
    <col min="15618" max="15618" width="52.42578125" style="2" customWidth="1"/>
    <col min="15619" max="15619" width="26.85546875" style="2" customWidth="1"/>
    <col min="15620" max="15621" width="34" style="2" customWidth="1"/>
    <col min="15622" max="15622" width="28.7109375" style="2" customWidth="1"/>
    <col min="15623" max="15872" width="9.140625" style="2"/>
    <col min="15873" max="15873" width="76.85546875" style="2" customWidth="1"/>
    <col min="15874" max="15874" width="52.42578125" style="2" customWidth="1"/>
    <col min="15875" max="15875" width="26.85546875" style="2" customWidth="1"/>
    <col min="15876" max="15877" width="34" style="2" customWidth="1"/>
    <col min="15878" max="15878" width="28.7109375" style="2" customWidth="1"/>
    <col min="15879" max="16128" width="9.140625" style="2"/>
    <col min="16129" max="16129" width="76.85546875" style="2" customWidth="1"/>
    <col min="16130" max="16130" width="52.42578125" style="2" customWidth="1"/>
    <col min="16131" max="16131" width="26.85546875" style="2" customWidth="1"/>
    <col min="16132" max="16133" width="34" style="2" customWidth="1"/>
    <col min="16134" max="16134" width="28.7109375" style="2" customWidth="1"/>
    <col min="16135" max="16384" width="9.140625" style="2"/>
  </cols>
  <sheetData>
    <row r="1" spans="1:6" s="128" customFormat="1" ht="12.75" customHeight="1">
      <c r="A1" s="131"/>
    </row>
    <row r="2" spans="1:6" s="128" customFormat="1" ht="15.75">
      <c r="A2" s="131" t="s">
        <v>0</v>
      </c>
      <c r="B2" s="185" t="s">
        <v>219</v>
      </c>
    </row>
    <row r="3" spans="1:6" s="128" customFormat="1" ht="15.75">
      <c r="A3" s="131" t="s">
        <v>1</v>
      </c>
      <c r="B3" s="132" t="s">
        <v>220</v>
      </c>
    </row>
    <row r="4" spans="1:6" s="128" customFormat="1" ht="15.75">
      <c r="A4" s="131" t="s">
        <v>2</v>
      </c>
      <c r="B4" s="132" t="s">
        <v>208</v>
      </c>
    </row>
    <row r="5" spans="1:6" s="128" customFormat="1" ht="15.75">
      <c r="A5" s="131" t="s">
        <v>3</v>
      </c>
      <c r="B5" s="132" t="s">
        <v>205</v>
      </c>
    </row>
    <row r="6" spans="1:6" s="128" customFormat="1" ht="15.75">
      <c r="A6" s="131"/>
      <c r="B6" s="132"/>
    </row>
    <row r="7" spans="1:6" s="128" customFormat="1" ht="15">
      <c r="A7" s="133"/>
    </row>
    <row r="8" spans="1:6" s="128" customFormat="1" ht="15.75">
      <c r="A8" s="134"/>
    </row>
    <row r="9" spans="1:6" ht="51" customHeight="1">
      <c r="A9" s="3" t="s">
        <v>4</v>
      </c>
      <c r="B9" s="4"/>
      <c r="C9" s="128"/>
      <c r="D9" s="128"/>
      <c r="E9" s="128"/>
      <c r="F9" s="128"/>
    </row>
    <row r="10" spans="1:6" s="128" customFormat="1" ht="38.25" customHeight="1">
      <c r="A10" s="135" t="s">
        <v>5</v>
      </c>
      <c r="B10" s="136"/>
    </row>
    <row r="11" spans="1:6" s="128" customFormat="1" ht="12.75" customHeight="1">
      <c r="A11" s="137" t="s">
        <v>6</v>
      </c>
      <c r="B11" s="173" t="s">
        <v>221</v>
      </c>
    </row>
    <row r="12" spans="1:6" s="128" customFormat="1" ht="12.75" customHeight="1">
      <c r="A12" s="137" t="s">
        <v>7</v>
      </c>
      <c r="B12" s="173" t="s">
        <v>222</v>
      </c>
    </row>
    <row r="13" spans="1:6" s="128" customFormat="1" ht="12.75" customHeight="1">
      <c r="A13" s="137" t="s">
        <v>8</v>
      </c>
      <c r="B13" s="173" t="s">
        <v>223</v>
      </c>
    </row>
    <row r="14" spans="1:6" s="128" customFormat="1" ht="38.25" customHeight="1">
      <c r="A14" s="135" t="s">
        <v>9</v>
      </c>
      <c r="B14" s="173"/>
    </row>
    <row r="15" spans="1:6" s="128" customFormat="1" ht="12.75" customHeight="1">
      <c r="A15" s="137" t="s">
        <v>6</v>
      </c>
      <c r="B15" s="173" t="s">
        <v>221</v>
      </c>
    </row>
    <row r="16" spans="1:6" s="128" customFormat="1" ht="12.75" customHeight="1">
      <c r="A16" s="137" t="s">
        <v>10</v>
      </c>
      <c r="B16" s="173" t="s">
        <v>224</v>
      </c>
    </row>
    <row r="17" spans="1:6" s="128" customFormat="1" ht="30" customHeight="1">
      <c r="A17" s="138" t="s">
        <v>11</v>
      </c>
      <c r="B17" s="173"/>
    </row>
    <row r="18" spans="1:6" s="128" customFormat="1" ht="12.75" customHeight="1">
      <c r="A18" s="139" t="s">
        <v>6</v>
      </c>
      <c r="B18" s="173" t="s">
        <v>225</v>
      </c>
    </row>
    <row r="19" spans="1:6" s="128" customFormat="1" ht="12.75" customHeight="1">
      <c r="A19" s="139" t="s">
        <v>7</v>
      </c>
      <c r="B19" s="173" t="s">
        <v>226</v>
      </c>
    </row>
    <row r="20" spans="1:6" s="128" customFormat="1" ht="12.75" customHeight="1">
      <c r="A20" s="139" t="s">
        <v>8</v>
      </c>
      <c r="B20" s="173" t="s">
        <v>227</v>
      </c>
    </row>
    <row r="21" spans="1:6" s="128" customFormat="1" ht="30" customHeight="1">
      <c r="A21" s="138" t="s">
        <v>11</v>
      </c>
      <c r="B21" s="173"/>
    </row>
    <row r="22" spans="1:6" s="128" customFormat="1" ht="12.75" customHeight="1">
      <c r="A22" s="139" t="s">
        <v>6</v>
      </c>
      <c r="B22" s="173" t="s">
        <v>225</v>
      </c>
    </row>
    <row r="23" spans="1:6" s="128" customFormat="1" ht="12.75" customHeight="1">
      <c r="A23" s="139" t="s">
        <v>10</v>
      </c>
      <c r="B23" s="173" t="s">
        <v>228</v>
      </c>
    </row>
    <row r="24" spans="1:6" ht="14.25" customHeight="1">
      <c r="A24" s="5" t="s">
        <v>12</v>
      </c>
      <c r="B24" s="174" t="s">
        <v>229</v>
      </c>
      <c r="C24" s="128"/>
      <c r="D24" s="128"/>
      <c r="E24" s="128"/>
      <c r="F24" s="128"/>
    </row>
    <row r="25" spans="1:6" ht="38.25" customHeight="1">
      <c r="A25" s="5" t="s">
        <v>13</v>
      </c>
      <c r="B25" s="174" t="s">
        <v>230</v>
      </c>
      <c r="C25" s="128"/>
      <c r="D25" s="128"/>
      <c r="E25" s="128"/>
      <c r="F25" s="128"/>
    </row>
    <row r="26" spans="1:6" s="128" customFormat="1" ht="12.75" customHeight="1">
      <c r="A26" s="140"/>
      <c r="B26" s="175"/>
    </row>
    <row r="27" spans="1:6" s="128" customFormat="1" ht="12.75" customHeight="1">
      <c r="A27" s="141"/>
      <c r="B27" s="176"/>
    </row>
    <row r="28" spans="1:6" s="128" customFormat="1" ht="12.75" customHeight="1">
      <c r="A28" s="133"/>
      <c r="B28" s="176"/>
    </row>
    <row r="29" spans="1:6" s="128" customFormat="1" ht="15.75" customHeight="1">
      <c r="A29" s="142"/>
      <c r="B29" s="177"/>
    </row>
    <row r="30" spans="1:6" ht="25.5" customHeight="1">
      <c r="A30" s="3" t="s">
        <v>14</v>
      </c>
      <c r="B30" s="174" t="s">
        <v>231</v>
      </c>
      <c r="C30" s="128"/>
      <c r="D30" s="128"/>
      <c r="E30" s="128"/>
      <c r="F30" s="128"/>
    </row>
    <row r="31" spans="1:6" ht="38.25" customHeight="1">
      <c r="A31" s="3" t="s">
        <v>15</v>
      </c>
      <c r="B31" s="174" t="s">
        <v>232</v>
      </c>
      <c r="C31" s="128"/>
      <c r="D31" s="128"/>
      <c r="E31" s="128"/>
      <c r="F31" s="128"/>
    </row>
    <row r="32" spans="1:6" s="128" customFormat="1" ht="12.75" customHeight="1">
      <c r="A32" s="140"/>
      <c r="B32" s="178"/>
    </row>
    <row r="33" spans="1:6" s="128" customFormat="1" ht="12.75" customHeight="1">
      <c r="A33" s="141"/>
      <c r="B33" s="179"/>
    </row>
    <row r="34" spans="1:6" s="128" customFormat="1" ht="12.75" customHeight="1">
      <c r="A34" s="141"/>
      <c r="B34" s="179"/>
    </row>
    <row r="35" spans="1:6" s="128" customFormat="1" ht="12.75" customHeight="1">
      <c r="A35" s="141"/>
      <c r="B35" s="179"/>
    </row>
    <row r="36" spans="1:6" s="128" customFormat="1" ht="15.75" customHeight="1">
      <c r="A36" s="143"/>
      <c r="B36" s="180"/>
    </row>
    <row r="37" spans="1:6" ht="38.25" customHeight="1">
      <c r="A37" s="3" t="s">
        <v>16</v>
      </c>
      <c r="B37" s="174" t="s">
        <v>233</v>
      </c>
      <c r="C37" s="128"/>
      <c r="D37" s="128"/>
      <c r="E37" s="128"/>
      <c r="F37" s="128"/>
    </row>
    <row r="38" spans="1:6" ht="38.25" customHeight="1">
      <c r="A38" s="3" t="s">
        <v>17</v>
      </c>
      <c r="B38" s="174" t="s">
        <v>234</v>
      </c>
      <c r="C38" s="128"/>
      <c r="D38" s="128"/>
      <c r="E38" s="128"/>
      <c r="F38" s="128"/>
    </row>
    <row r="39" spans="1:6" s="128" customFormat="1" ht="14.25" customHeight="1"/>
    <row r="40" spans="1:6" ht="147.75" customHeight="1">
      <c r="A40" s="6" t="s">
        <v>18</v>
      </c>
      <c r="B40" s="6" t="s">
        <v>19</v>
      </c>
      <c r="C40" s="4" t="s">
        <v>20</v>
      </c>
      <c r="D40" s="4" t="s">
        <v>21</v>
      </c>
      <c r="E40" s="4" t="s">
        <v>22</v>
      </c>
      <c r="F40" s="4" t="s">
        <v>23</v>
      </c>
    </row>
    <row r="41" spans="1:6" s="128" customFormat="1" ht="14.25" customHeight="1">
      <c r="A41" s="165" t="s">
        <v>235</v>
      </c>
      <c r="B41" s="165">
        <v>0</v>
      </c>
      <c r="C41" s="165" t="s">
        <v>236</v>
      </c>
      <c r="D41" s="165" t="s">
        <v>237</v>
      </c>
      <c r="E41" s="165" t="s">
        <v>238</v>
      </c>
      <c r="F41" s="165" t="s">
        <v>239</v>
      </c>
    </row>
    <row r="42" spans="1:6" s="128" customFormat="1" ht="14.25" customHeight="1">
      <c r="A42" s="165" t="s">
        <v>235</v>
      </c>
      <c r="B42" s="165">
        <v>1</v>
      </c>
      <c r="C42" s="165" t="s">
        <v>240</v>
      </c>
      <c r="D42" s="165" t="s">
        <v>237</v>
      </c>
      <c r="E42" s="165" t="s">
        <v>241</v>
      </c>
      <c r="F42" s="165" t="s">
        <v>242</v>
      </c>
    </row>
    <row r="43" spans="1:6" s="128" customFormat="1" ht="14.25" customHeight="1">
      <c r="A43" s="165" t="s">
        <v>235</v>
      </c>
      <c r="B43" s="165">
        <v>2</v>
      </c>
      <c r="C43" s="165" t="s">
        <v>243</v>
      </c>
      <c r="D43" s="165" t="s">
        <v>244</v>
      </c>
      <c r="E43" s="165" t="s">
        <v>245</v>
      </c>
      <c r="F43" s="165" t="s">
        <v>246</v>
      </c>
    </row>
    <row r="44" spans="1:6" s="128" customFormat="1" ht="14.25" customHeight="1">
      <c r="A44" s="165" t="s">
        <v>235</v>
      </c>
      <c r="B44" s="165">
        <v>3</v>
      </c>
      <c r="C44" s="165" t="s">
        <v>247</v>
      </c>
      <c r="D44" s="165" t="s">
        <v>248</v>
      </c>
      <c r="E44" s="165" t="s">
        <v>237</v>
      </c>
      <c r="F44" s="165" t="s">
        <v>249</v>
      </c>
    </row>
    <row r="45" spans="1:6" s="128" customFormat="1" ht="14.25" customHeight="1">
      <c r="A45" s="165" t="s">
        <v>235</v>
      </c>
      <c r="B45" s="165">
        <v>4</v>
      </c>
      <c r="C45" s="165" t="s">
        <v>250</v>
      </c>
      <c r="D45" s="165" t="s">
        <v>251</v>
      </c>
      <c r="E45" s="165" t="s">
        <v>237</v>
      </c>
      <c r="F45" s="165" t="s">
        <v>252</v>
      </c>
    </row>
    <row r="46" spans="1:6" s="128" customFormat="1" ht="14.25" customHeight="1">
      <c r="A46" s="165" t="s">
        <v>235</v>
      </c>
      <c r="B46" s="165">
        <v>5</v>
      </c>
      <c r="C46" s="165" t="s">
        <v>253</v>
      </c>
      <c r="D46" s="165" t="s">
        <v>254</v>
      </c>
      <c r="E46" s="165" t="s">
        <v>237</v>
      </c>
      <c r="F46" s="165" t="s">
        <v>255</v>
      </c>
    </row>
    <row r="47" spans="1:6" s="128" customFormat="1" ht="14.25" customHeight="1">
      <c r="A47" s="165" t="s">
        <v>235</v>
      </c>
      <c r="B47" s="165">
        <v>6</v>
      </c>
      <c r="C47" s="165" t="s">
        <v>256</v>
      </c>
      <c r="D47" s="165" t="s">
        <v>257</v>
      </c>
      <c r="E47" s="165" t="s">
        <v>237</v>
      </c>
      <c r="F47" s="165" t="s">
        <v>258</v>
      </c>
    </row>
    <row r="48" spans="1:6" s="128" customFormat="1" ht="14.25" customHeight="1">
      <c r="A48" s="165" t="s">
        <v>235</v>
      </c>
      <c r="B48" s="165">
        <v>7</v>
      </c>
      <c r="C48" s="165" t="s">
        <v>259</v>
      </c>
      <c r="D48" s="165" t="s">
        <v>260</v>
      </c>
      <c r="E48" s="165" t="s">
        <v>237</v>
      </c>
      <c r="F48" s="165" t="s">
        <v>261</v>
      </c>
    </row>
    <row r="49" spans="1:6" s="128" customFormat="1" ht="14.25" customHeight="1">
      <c r="A49" s="165" t="s">
        <v>235</v>
      </c>
      <c r="B49" s="165">
        <v>8</v>
      </c>
      <c r="C49" s="165" t="s">
        <v>262</v>
      </c>
      <c r="D49" s="165" t="s">
        <v>237</v>
      </c>
      <c r="E49" s="165" t="s">
        <v>263</v>
      </c>
      <c r="F49" s="165" t="s">
        <v>264</v>
      </c>
    </row>
    <row r="50" spans="1:6" s="128" customFormat="1" ht="14.25" customHeight="1">
      <c r="A50" s="165" t="s">
        <v>235</v>
      </c>
      <c r="B50" s="165">
        <v>9</v>
      </c>
      <c r="C50" s="165" t="s">
        <v>265</v>
      </c>
      <c r="D50" s="165" t="s">
        <v>237</v>
      </c>
      <c r="E50" s="165" t="s">
        <v>266</v>
      </c>
      <c r="F50" s="165" t="s">
        <v>267</v>
      </c>
    </row>
    <row r="51" spans="1:6" s="128" customFormat="1" ht="14.25" customHeight="1">
      <c r="A51" s="165" t="s">
        <v>235</v>
      </c>
      <c r="B51" s="165">
        <v>10</v>
      </c>
      <c r="C51" s="165" t="s">
        <v>268</v>
      </c>
      <c r="D51" s="165" t="s">
        <v>237</v>
      </c>
      <c r="E51" s="165" t="s">
        <v>269</v>
      </c>
      <c r="F51" s="165" t="s">
        <v>270</v>
      </c>
    </row>
    <row r="52" spans="1:6" s="128" customFormat="1" ht="14.25" customHeight="1">
      <c r="A52" s="165" t="s">
        <v>235</v>
      </c>
      <c r="B52" s="165">
        <v>11</v>
      </c>
      <c r="C52" s="165" t="s">
        <v>271</v>
      </c>
      <c r="D52" s="165" t="s">
        <v>237</v>
      </c>
      <c r="E52" s="165" t="s">
        <v>272</v>
      </c>
      <c r="F52" s="165" t="s">
        <v>273</v>
      </c>
    </row>
    <row r="53" spans="1:6" s="128" customFormat="1" ht="14.25" customHeight="1">
      <c r="A53" s="165" t="s">
        <v>235</v>
      </c>
      <c r="B53" s="165">
        <v>12</v>
      </c>
      <c r="C53" s="165" t="s">
        <v>274</v>
      </c>
      <c r="D53" s="165" t="s">
        <v>237</v>
      </c>
      <c r="E53" s="165" t="s">
        <v>275</v>
      </c>
      <c r="F53" s="165" t="s">
        <v>276</v>
      </c>
    </row>
    <row r="54" spans="1:6" s="128" customFormat="1" ht="14.25" customHeight="1">
      <c r="A54" s="165" t="s">
        <v>235</v>
      </c>
      <c r="B54" s="165">
        <v>13</v>
      </c>
      <c r="C54" s="165" t="s">
        <v>277</v>
      </c>
      <c r="D54" s="165" t="s">
        <v>237</v>
      </c>
      <c r="E54" s="165" t="s">
        <v>278</v>
      </c>
      <c r="F54" s="165" t="s">
        <v>279</v>
      </c>
    </row>
    <row r="55" spans="1:6" s="128" customFormat="1" ht="14.25" customHeight="1">
      <c r="A55" s="165" t="s">
        <v>235</v>
      </c>
      <c r="B55" s="165">
        <v>14</v>
      </c>
      <c r="C55" s="165" t="s">
        <v>280</v>
      </c>
      <c r="D55" s="165" t="s">
        <v>237</v>
      </c>
      <c r="E55" s="165" t="s">
        <v>281</v>
      </c>
      <c r="F55" s="165" t="s">
        <v>282</v>
      </c>
    </row>
    <row r="56" spans="1:6" s="128" customFormat="1" ht="14.25" customHeight="1">
      <c r="A56" s="165" t="s">
        <v>235</v>
      </c>
      <c r="B56" s="165">
        <v>15</v>
      </c>
      <c r="C56" s="165" t="s">
        <v>283</v>
      </c>
      <c r="D56" s="165" t="s">
        <v>237</v>
      </c>
      <c r="E56" s="165" t="s">
        <v>284</v>
      </c>
      <c r="F56" s="165" t="s">
        <v>285</v>
      </c>
    </row>
    <row r="57" spans="1:6" s="128" customFormat="1" ht="14.25" customHeight="1">
      <c r="A57" s="165" t="s">
        <v>235</v>
      </c>
      <c r="B57" s="165">
        <v>16</v>
      </c>
      <c r="C57" s="165" t="s">
        <v>286</v>
      </c>
      <c r="D57" s="165" t="s">
        <v>237</v>
      </c>
      <c r="E57" s="165" t="s">
        <v>287</v>
      </c>
      <c r="F57" s="165" t="s">
        <v>288</v>
      </c>
    </row>
    <row r="58" spans="1:6" s="128" customFormat="1" ht="14.25" customHeight="1">
      <c r="A58" s="165" t="s">
        <v>235</v>
      </c>
      <c r="B58" s="165">
        <v>17</v>
      </c>
      <c r="C58" s="165" t="s">
        <v>289</v>
      </c>
      <c r="D58" s="165" t="s">
        <v>237</v>
      </c>
      <c r="E58" s="165" t="s">
        <v>290</v>
      </c>
      <c r="F58" s="165" t="s">
        <v>291</v>
      </c>
    </row>
    <row r="59" spans="1:6" s="128" customFormat="1" ht="14.25" customHeight="1">
      <c r="A59" s="165" t="s">
        <v>235</v>
      </c>
      <c r="B59" s="165">
        <v>18</v>
      </c>
      <c r="C59" s="165" t="s">
        <v>292</v>
      </c>
      <c r="D59" s="165" t="s">
        <v>237</v>
      </c>
      <c r="E59" s="165" t="s">
        <v>293</v>
      </c>
      <c r="F59" s="165" t="s">
        <v>294</v>
      </c>
    </row>
    <row r="60" spans="1:6" s="128" customFormat="1" ht="14.25" customHeight="1">
      <c r="A60" s="165" t="s">
        <v>235</v>
      </c>
      <c r="B60" s="165">
        <v>19</v>
      </c>
      <c r="C60" s="165" t="s">
        <v>295</v>
      </c>
      <c r="D60" s="165" t="s">
        <v>237</v>
      </c>
      <c r="E60" s="165" t="s">
        <v>296</v>
      </c>
      <c r="F60" s="165" t="s">
        <v>297</v>
      </c>
    </row>
    <row r="61" spans="1:6" s="128" customFormat="1" ht="14.25" customHeight="1">
      <c r="A61" s="165" t="s">
        <v>235</v>
      </c>
      <c r="B61" s="165">
        <v>20</v>
      </c>
      <c r="C61" s="165" t="s">
        <v>298</v>
      </c>
      <c r="D61" s="165" t="s">
        <v>237</v>
      </c>
      <c r="E61" s="165" t="s">
        <v>299</v>
      </c>
      <c r="F61" s="165" t="s">
        <v>300</v>
      </c>
    </row>
    <row r="62" spans="1:6" s="128" customFormat="1" ht="14.25" customHeight="1">
      <c r="A62" s="165" t="s">
        <v>235</v>
      </c>
      <c r="B62" s="165">
        <v>21</v>
      </c>
      <c r="C62" s="165" t="s">
        <v>301</v>
      </c>
      <c r="D62" s="165" t="s">
        <v>237</v>
      </c>
      <c r="E62" s="165" t="s">
        <v>302</v>
      </c>
      <c r="F62" s="165" t="s">
        <v>303</v>
      </c>
    </row>
    <row r="63" spans="1:6" s="128" customFormat="1" ht="14.25" customHeight="1">
      <c r="A63" s="165" t="s">
        <v>235</v>
      </c>
      <c r="B63" s="165">
        <v>22</v>
      </c>
      <c r="C63" s="165" t="s">
        <v>304</v>
      </c>
      <c r="D63" s="165" t="s">
        <v>237</v>
      </c>
      <c r="E63" s="165" t="s">
        <v>305</v>
      </c>
      <c r="F63" s="165" t="s">
        <v>306</v>
      </c>
    </row>
    <row r="64" spans="1:6" s="128" customFormat="1" ht="14.25" customHeight="1">
      <c r="A64" s="165" t="s">
        <v>235</v>
      </c>
      <c r="B64" s="165">
        <v>23</v>
      </c>
      <c r="C64" s="165" t="s">
        <v>307</v>
      </c>
      <c r="D64" s="165" t="s">
        <v>237</v>
      </c>
      <c r="E64" s="165" t="s">
        <v>308</v>
      </c>
      <c r="F64" s="165" t="s">
        <v>309</v>
      </c>
    </row>
    <row r="65" spans="1:6" s="128" customFormat="1" ht="14.25" customHeight="1">
      <c r="A65" s="165" t="s">
        <v>310</v>
      </c>
      <c r="B65" s="165">
        <v>0</v>
      </c>
      <c r="C65" s="165" t="s">
        <v>311</v>
      </c>
      <c r="D65" s="165" t="s">
        <v>237</v>
      </c>
      <c r="E65" s="165" t="s">
        <v>312</v>
      </c>
      <c r="F65" s="165" t="s">
        <v>313</v>
      </c>
    </row>
    <row r="66" spans="1:6" s="128" customFormat="1" ht="14.25" customHeight="1">
      <c r="A66" s="165" t="s">
        <v>310</v>
      </c>
      <c r="B66" s="165">
        <v>1</v>
      </c>
      <c r="C66" s="165" t="s">
        <v>314</v>
      </c>
      <c r="D66" s="165" t="s">
        <v>237</v>
      </c>
      <c r="E66" s="165" t="s">
        <v>315</v>
      </c>
      <c r="F66" s="165" t="s">
        <v>316</v>
      </c>
    </row>
    <row r="67" spans="1:6" s="128" customFormat="1" ht="14.25" customHeight="1">
      <c r="A67" s="165" t="s">
        <v>310</v>
      </c>
      <c r="B67" s="165">
        <v>2</v>
      </c>
      <c r="C67" s="165" t="s">
        <v>317</v>
      </c>
      <c r="D67" s="165" t="s">
        <v>237</v>
      </c>
      <c r="E67" s="165" t="s">
        <v>318</v>
      </c>
      <c r="F67" s="165" t="s">
        <v>319</v>
      </c>
    </row>
    <row r="68" spans="1:6" s="128" customFormat="1" ht="14.25" customHeight="1">
      <c r="A68" s="165" t="s">
        <v>310</v>
      </c>
      <c r="B68" s="165">
        <v>3</v>
      </c>
      <c r="C68" s="165" t="s">
        <v>320</v>
      </c>
      <c r="D68" s="165" t="s">
        <v>237</v>
      </c>
      <c r="E68" s="165" t="s">
        <v>321</v>
      </c>
      <c r="F68" s="165" t="s">
        <v>322</v>
      </c>
    </row>
    <row r="69" spans="1:6" s="128" customFormat="1" ht="14.25" customHeight="1">
      <c r="A69" s="165" t="s">
        <v>310</v>
      </c>
      <c r="B69" s="165">
        <v>4</v>
      </c>
      <c r="C69" s="165" t="s">
        <v>323</v>
      </c>
      <c r="D69" s="165" t="s">
        <v>324</v>
      </c>
      <c r="E69" s="165" t="s">
        <v>237</v>
      </c>
      <c r="F69" s="165" t="s">
        <v>325</v>
      </c>
    </row>
    <row r="70" spans="1:6" s="128" customFormat="1" ht="14.25" customHeight="1">
      <c r="A70" s="165" t="s">
        <v>310</v>
      </c>
      <c r="B70" s="165">
        <v>5</v>
      </c>
      <c r="C70" s="165" t="s">
        <v>326</v>
      </c>
      <c r="D70" s="165" t="s">
        <v>327</v>
      </c>
      <c r="E70" s="165" t="s">
        <v>237</v>
      </c>
      <c r="F70" s="165" t="s">
        <v>328</v>
      </c>
    </row>
    <row r="71" spans="1:6" s="128" customFormat="1" ht="14.25" customHeight="1">
      <c r="A71" s="165" t="s">
        <v>310</v>
      </c>
      <c r="B71" s="165">
        <v>6</v>
      </c>
      <c r="C71" s="165" t="s">
        <v>329</v>
      </c>
      <c r="D71" s="165" t="s">
        <v>330</v>
      </c>
      <c r="E71" s="165" t="s">
        <v>237</v>
      </c>
      <c r="F71" s="165" t="s">
        <v>331</v>
      </c>
    </row>
    <row r="72" spans="1:6" s="128" customFormat="1" ht="14.25" customHeight="1">
      <c r="A72" s="165" t="s">
        <v>310</v>
      </c>
      <c r="B72" s="165">
        <v>7</v>
      </c>
      <c r="C72" s="165" t="s">
        <v>332</v>
      </c>
      <c r="D72" s="165" t="s">
        <v>237</v>
      </c>
      <c r="E72" s="165" t="s">
        <v>333</v>
      </c>
      <c r="F72" s="165" t="s">
        <v>334</v>
      </c>
    </row>
    <row r="73" spans="1:6" s="128" customFormat="1" ht="14.25" customHeight="1">
      <c r="A73" s="165" t="s">
        <v>310</v>
      </c>
      <c r="B73" s="165">
        <v>8</v>
      </c>
      <c r="C73" s="165" t="s">
        <v>335</v>
      </c>
      <c r="D73" s="165" t="s">
        <v>237</v>
      </c>
      <c r="E73" s="165" t="s">
        <v>336</v>
      </c>
      <c r="F73" s="165" t="s">
        <v>337</v>
      </c>
    </row>
    <row r="74" spans="1:6" s="128" customFormat="1" ht="14.25" customHeight="1">
      <c r="A74" s="165" t="s">
        <v>310</v>
      </c>
      <c r="B74" s="165">
        <v>9</v>
      </c>
      <c r="C74" s="165" t="s">
        <v>338</v>
      </c>
      <c r="D74" s="165" t="s">
        <v>237</v>
      </c>
      <c r="E74" s="165" t="s">
        <v>339</v>
      </c>
      <c r="F74" s="165" t="s">
        <v>340</v>
      </c>
    </row>
    <row r="75" spans="1:6" s="128" customFormat="1" ht="14.25" customHeight="1">
      <c r="A75" s="165" t="s">
        <v>310</v>
      </c>
      <c r="B75" s="165">
        <v>10</v>
      </c>
      <c r="C75" s="165" t="s">
        <v>341</v>
      </c>
      <c r="D75" s="165" t="s">
        <v>237</v>
      </c>
      <c r="E75" s="165" t="s">
        <v>342</v>
      </c>
      <c r="F75" s="165" t="s">
        <v>343</v>
      </c>
    </row>
    <row r="76" spans="1:6" s="128" customFormat="1" ht="14.25" customHeight="1">
      <c r="A76" s="165" t="s">
        <v>310</v>
      </c>
      <c r="B76" s="165">
        <v>11</v>
      </c>
      <c r="C76" s="165" t="s">
        <v>344</v>
      </c>
      <c r="D76" s="165" t="s">
        <v>237</v>
      </c>
      <c r="E76" s="165" t="s">
        <v>345</v>
      </c>
      <c r="F76" s="165" t="s">
        <v>346</v>
      </c>
    </row>
    <row r="77" spans="1:6" s="128" customFormat="1" ht="14.25" customHeight="1">
      <c r="A77" s="165" t="s">
        <v>310</v>
      </c>
      <c r="B77" s="165">
        <v>12</v>
      </c>
      <c r="C77" s="165" t="s">
        <v>347</v>
      </c>
      <c r="D77" s="165" t="s">
        <v>237</v>
      </c>
      <c r="E77" s="165" t="s">
        <v>348</v>
      </c>
      <c r="F77" s="165" t="s">
        <v>349</v>
      </c>
    </row>
    <row r="78" spans="1:6" s="128" customFormat="1" ht="14.25" customHeight="1">
      <c r="A78" s="165" t="s">
        <v>310</v>
      </c>
      <c r="B78" s="165">
        <v>13</v>
      </c>
      <c r="C78" s="165" t="s">
        <v>350</v>
      </c>
      <c r="D78" s="165" t="s">
        <v>237</v>
      </c>
      <c r="E78" s="165" t="s">
        <v>351</v>
      </c>
      <c r="F78" s="165" t="s">
        <v>352</v>
      </c>
    </row>
    <row r="79" spans="1:6" s="128" customFormat="1" ht="14.25" customHeight="1">
      <c r="A79" s="165" t="s">
        <v>310</v>
      </c>
      <c r="B79" s="165">
        <v>14</v>
      </c>
      <c r="C79" s="165" t="s">
        <v>353</v>
      </c>
      <c r="D79" s="165" t="s">
        <v>237</v>
      </c>
      <c r="E79" s="165" t="s">
        <v>354</v>
      </c>
      <c r="F79" s="165" t="s">
        <v>355</v>
      </c>
    </row>
    <row r="80" spans="1:6" s="128" customFormat="1" ht="14.25" customHeight="1">
      <c r="A80" s="165" t="s">
        <v>310</v>
      </c>
      <c r="B80" s="165">
        <v>15</v>
      </c>
      <c r="C80" s="165" t="s">
        <v>356</v>
      </c>
      <c r="D80" s="165" t="s">
        <v>237</v>
      </c>
      <c r="E80" s="165" t="s">
        <v>357</v>
      </c>
      <c r="F80" s="165" t="s">
        <v>358</v>
      </c>
    </row>
    <row r="81" spans="1:6" s="128" customFormat="1" ht="14.25" customHeight="1">
      <c r="A81" s="165" t="s">
        <v>310</v>
      </c>
      <c r="B81" s="165">
        <v>16</v>
      </c>
      <c r="C81" s="165" t="s">
        <v>359</v>
      </c>
      <c r="D81" s="165" t="s">
        <v>237</v>
      </c>
      <c r="E81" s="165" t="s">
        <v>360</v>
      </c>
      <c r="F81" s="165" t="s">
        <v>361</v>
      </c>
    </row>
    <row r="82" spans="1:6" s="128" customFormat="1" ht="14.25" customHeight="1">
      <c r="A82" s="165" t="s">
        <v>310</v>
      </c>
      <c r="B82" s="165">
        <v>17</v>
      </c>
      <c r="C82" s="165" t="s">
        <v>362</v>
      </c>
      <c r="D82" s="165" t="s">
        <v>237</v>
      </c>
      <c r="E82" s="165" t="s">
        <v>363</v>
      </c>
      <c r="F82" s="165" t="s">
        <v>364</v>
      </c>
    </row>
    <row r="83" spans="1:6" s="128" customFormat="1" ht="14.25" customHeight="1">
      <c r="A83" s="165" t="s">
        <v>310</v>
      </c>
      <c r="B83" s="165">
        <v>18</v>
      </c>
      <c r="C83" s="165" t="s">
        <v>365</v>
      </c>
      <c r="D83" s="165" t="s">
        <v>237</v>
      </c>
      <c r="E83" s="165" t="s">
        <v>366</v>
      </c>
      <c r="F83" s="165" t="s">
        <v>367</v>
      </c>
    </row>
    <row r="84" spans="1:6" s="128" customFormat="1" ht="14.25" customHeight="1">
      <c r="A84" s="165" t="s">
        <v>310</v>
      </c>
      <c r="B84" s="165">
        <v>19</v>
      </c>
      <c r="C84" s="165" t="s">
        <v>368</v>
      </c>
      <c r="D84" s="165" t="s">
        <v>237</v>
      </c>
      <c r="E84" s="165" t="s">
        <v>369</v>
      </c>
      <c r="F84" s="165" t="s">
        <v>370</v>
      </c>
    </row>
    <row r="85" spans="1:6" s="128" customFormat="1" ht="14.25" customHeight="1">
      <c r="A85" s="165" t="s">
        <v>310</v>
      </c>
      <c r="B85" s="165">
        <v>20</v>
      </c>
      <c r="C85" s="165" t="s">
        <v>371</v>
      </c>
      <c r="D85" s="165" t="s">
        <v>237</v>
      </c>
      <c r="E85" s="165" t="s">
        <v>372</v>
      </c>
      <c r="F85" s="165" t="s">
        <v>373</v>
      </c>
    </row>
    <row r="86" spans="1:6" s="128" customFormat="1" ht="14.25" customHeight="1">
      <c r="A86" s="165" t="s">
        <v>310</v>
      </c>
      <c r="B86" s="165">
        <v>21</v>
      </c>
      <c r="C86" s="165" t="s">
        <v>374</v>
      </c>
      <c r="D86" s="165" t="s">
        <v>237</v>
      </c>
      <c r="E86" s="165" t="s">
        <v>375</v>
      </c>
      <c r="F86" s="165" t="s">
        <v>376</v>
      </c>
    </row>
    <row r="87" spans="1:6" s="128" customFormat="1" ht="14.25" customHeight="1">
      <c r="A87" s="165" t="s">
        <v>310</v>
      </c>
      <c r="B87" s="165">
        <v>22</v>
      </c>
      <c r="C87" s="165" t="s">
        <v>377</v>
      </c>
      <c r="D87" s="165" t="s">
        <v>237</v>
      </c>
      <c r="E87" s="165" t="s">
        <v>378</v>
      </c>
      <c r="F87" s="165" t="s">
        <v>379</v>
      </c>
    </row>
    <row r="88" spans="1:6" s="128" customFormat="1" ht="14.25" customHeight="1">
      <c r="A88" s="165" t="s">
        <v>310</v>
      </c>
      <c r="B88" s="165">
        <v>23</v>
      </c>
      <c r="C88" s="165" t="s">
        <v>380</v>
      </c>
      <c r="D88" s="165" t="s">
        <v>237</v>
      </c>
      <c r="E88" s="165" t="s">
        <v>381</v>
      </c>
      <c r="F88" s="165" t="s">
        <v>382</v>
      </c>
    </row>
    <row r="89" spans="1:6" s="128" customFormat="1" ht="14.25" customHeight="1">
      <c r="A89" s="165" t="s">
        <v>383</v>
      </c>
      <c r="B89" s="165">
        <v>0</v>
      </c>
      <c r="C89" s="165" t="s">
        <v>384</v>
      </c>
      <c r="D89" s="165" t="s">
        <v>237</v>
      </c>
      <c r="E89" s="165" t="s">
        <v>385</v>
      </c>
      <c r="F89" s="165" t="s">
        <v>386</v>
      </c>
    </row>
    <row r="90" spans="1:6" s="128" customFormat="1" ht="14.25" customHeight="1">
      <c r="A90" s="165" t="s">
        <v>383</v>
      </c>
      <c r="B90" s="165">
        <v>1</v>
      </c>
      <c r="C90" s="165" t="s">
        <v>387</v>
      </c>
      <c r="D90" s="165" t="s">
        <v>237</v>
      </c>
      <c r="E90" s="165" t="s">
        <v>388</v>
      </c>
      <c r="F90" s="165" t="s">
        <v>389</v>
      </c>
    </row>
    <row r="91" spans="1:6" s="128" customFormat="1" ht="14.25" customHeight="1">
      <c r="A91" s="165" t="s">
        <v>383</v>
      </c>
      <c r="B91" s="165">
        <v>2</v>
      </c>
      <c r="C91" s="165" t="s">
        <v>390</v>
      </c>
      <c r="D91" s="165" t="s">
        <v>237</v>
      </c>
      <c r="E91" s="165" t="s">
        <v>391</v>
      </c>
      <c r="F91" s="165" t="s">
        <v>392</v>
      </c>
    </row>
    <row r="92" spans="1:6" s="128" customFormat="1" ht="14.25" customHeight="1">
      <c r="A92" s="165" t="s">
        <v>383</v>
      </c>
      <c r="B92" s="165">
        <v>3</v>
      </c>
      <c r="C92" s="165" t="s">
        <v>393</v>
      </c>
      <c r="D92" s="165" t="s">
        <v>237</v>
      </c>
      <c r="E92" s="165" t="s">
        <v>394</v>
      </c>
      <c r="F92" s="165" t="s">
        <v>395</v>
      </c>
    </row>
    <row r="93" spans="1:6" s="128" customFormat="1" ht="14.25" customHeight="1">
      <c r="A93" s="165" t="s">
        <v>383</v>
      </c>
      <c r="B93" s="165">
        <v>4</v>
      </c>
      <c r="C93" s="165" t="s">
        <v>396</v>
      </c>
      <c r="D93" s="165" t="s">
        <v>237</v>
      </c>
      <c r="E93" s="165" t="s">
        <v>397</v>
      </c>
      <c r="F93" s="165" t="s">
        <v>398</v>
      </c>
    </row>
    <row r="94" spans="1:6" s="128" customFormat="1" ht="14.25" customHeight="1">
      <c r="A94" s="165" t="s">
        <v>383</v>
      </c>
      <c r="B94" s="165">
        <v>5</v>
      </c>
      <c r="C94" s="165" t="s">
        <v>399</v>
      </c>
      <c r="D94" s="165" t="s">
        <v>400</v>
      </c>
      <c r="E94" s="165" t="s">
        <v>237</v>
      </c>
      <c r="F94" s="165" t="s">
        <v>401</v>
      </c>
    </row>
    <row r="95" spans="1:6" s="128" customFormat="1" ht="14.25" customHeight="1">
      <c r="A95" s="165" t="s">
        <v>383</v>
      </c>
      <c r="B95" s="165">
        <v>6</v>
      </c>
      <c r="C95" s="165" t="s">
        <v>402</v>
      </c>
      <c r="D95" s="165" t="s">
        <v>403</v>
      </c>
      <c r="E95" s="165" t="s">
        <v>237</v>
      </c>
      <c r="F95" s="165" t="s">
        <v>404</v>
      </c>
    </row>
    <row r="96" spans="1:6" s="128" customFormat="1" ht="14.25" customHeight="1">
      <c r="A96" s="165" t="s">
        <v>383</v>
      </c>
      <c r="B96" s="165">
        <v>7</v>
      </c>
      <c r="C96" s="165" t="s">
        <v>405</v>
      </c>
      <c r="D96" s="165" t="s">
        <v>406</v>
      </c>
      <c r="E96" s="165" t="s">
        <v>237</v>
      </c>
      <c r="F96" s="165" t="s">
        <v>407</v>
      </c>
    </row>
    <row r="97" spans="1:6" s="128" customFormat="1" ht="14.25" customHeight="1">
      <c r="A97" s="165" t="s">
        <v>383</v>
      </c>
      <c r="B97" s="165">
        <v>8</v>
      </c>
      <c r="C97" s="165" t="s">
        <v>408</v>
      </c>
      <c r="D97" s="165" t="s">
        <v>237</v>
      </c>
      <c r="E97" s="165" t="s">
        <v>409</v>
      </c>
      <c r="F97" s="165" t="s">
        <v>410</v>
      </c>
    </row>
    <row r="98" spans="1:6" s="128" customFormat="1" ht="14.25" customHeight="1">
      <c r="A98" s="165" t="s">
        <v>383</v>
      </c>
      <c r="B98" s="165">
        <v>9</v>
      </c>
      <c r="C98" s="165" t="s">
        <v>411</v>
      </c>
      <c r="D98" s="165" t="s">
        <v>237</v>
      </c>
      <c r="E98" s="165" t="s">
        <v>412</v>
      </c>
      <c r="F98" s="165" t="s">
        <v>413</v>
      </c>
    </row>
    <row r="99" spans="1:6" s="128" customFormat="1" ht="14.25" customHeight="1">
      <c r="A99" s="165" t="s">
        <v>383</v>
      </c>
      <c r="B99" s="165">
        <v>10</v>
      </c>
      <c r="C99" s="165" t="s">
        <v>414</v>
      </c>
      <c r="D99" s="165" t="s">
        <v>237</v>
      </c>
      <c r="E99" s="165" t="s">
        <v>415</v>
      </c>
      <c r="F99" s="165" t="s">
        <v>416</v>
      </c>
    </row>
    <row r="100" spans="1:6" s="128" customFormat="1" ht="14.25" customHeight="1">
      <c r="A100" s="165" t="s">
        <v>383</v>
      </c>
      <c r="B100" s="165">
        <v>11</v>
      </c>
      <c r="C100" s="165" t="s">
        <v>417</v>
      </c>
      <c r="D100" s="165" t="s">
        <v>237</v>
      </c>
      <c r="E100" s="165" t="s">
        <v>418</v>
      </c>
      <c r="F100" s="165" t="s">
        <v>419</v>
      </c>
    </row>
    <row r="101" spans="1:6" s="128" customFormat="1" ht="14.25" customHeight="1">
      <c r="A101" s="165" t="s">
        <v>383</v>
      </c>
      <c r="B101" s="165">
        <v>12</v>
      </c>
      <c r="C101" s="165" t="s">
        <v>420</v>
      </c>
      <c r="D101" s="165" t="s">
        <v>237</v>
      </c>
      <c r="E101" s="165" t="s">
        <v>421</v>
      </c>
      <c r="F101" s="165" t="s">
        <v>422</v>
      </c>
    </row>
    <row r="102" spans="1:6" s="128" customFormat="1" ht="14.25" customHeight="1">
      <c r="A102" s="165" t="s">
        <v>383</v>
      </c>
      <c r="B102" s="165">
        <v>13</v>
      </c>
      <c r="C102" s="165" t="s">
        <v>423</v>
      </c>
      <c r="D102" s="165" t="s">
        <v>237</v>
      </c>
      <c r="E102" s="165" t="s">
        <v>424</v>
      </c>
      <c r="F102" s="165" t="s">
        <v>425</v>
      </c>
    </row>
    <row r="103" spans="1:6" s="128" customFormat="1" ht="14.25" customHeight="1">
      <c r="A103" s="165" t="s">
        <v>383</v>
      </c>
      <c r="B103" s="165">
        <v>14</v>
      </c>
      <c r="C103" s="165" t="s">
        <v>426</v>
      </c>
      <c r="D103" s="165" t="s">
        <v>237</v>
      </c>
      <c r="E103" s="165" t="s">
        <v>427</v>
      </c>
      <c r="F103" s="165" t="s">
        <v>428</v>
      </c>
    </row>
    <row r="104" spans="1:6" s="128" customFormat="1" ht="14.25" customHeight="1">
      <c r="A104" s="165" t="s">
        <v>383</v>
      </c>
      <c r="B104" s="165">
        <v>15</v>
      </c>
      <c r="C104" s="165" t="s">
        <v>429</v>
      </c>
      <c r="D104" s="165" t="s">
        <v>237</v>
      </c>
      <c r="E104" s="165" t="s">
        <v>430</v>
      </c>
      <c r="F104" s="165" t="s">
        <v>431</v>
      </c>
    </row>
    <row r="105" spans="1:6" s="128" customFormat="1" ht="14.25" customHeight="1">
      <c r="A105" s="165" t="s">
        <v>383</v>
      </c>
      <c r="B105" s="165">
        <v>16</v>
      </c>
      <c r="C105" s="165" t="s">
        <v>432</v>
      </c>
      <c r="D105" s="165" t="s">
        <v>237</v>
      </c>
      <c r="E105" s="165" t="s">
        <v>433</v>
      </c>
      <c r="F105" s="165" t="s">
        <v>434</v>
      </c>
    </row>
    <row r="106" spans="1:6" s="128" customFormat="1" ht="14.25" customHeight="1">
      <c r="A106" s="165" t="s">
        <v>383</v>
      </c>
      <c r="B106" s="165">
        <v>17</v>
      </c>
      <c r="C106" s="165" t="s">
        <v>435</v>
      </c>
      <c r="D106" s="165" t="s">
        <v>237</v>
      </c>
      <c r="E106" s="165" t="s">
        <v>436</v>
      </c>
      <c r="F106" s="165" t="s">
        <v>437</v>
      </c>
    </row>
    <row r="107" spans="1:6" s="128" customFormat="1" ht="14.25" customHeight="1">
      <c r="A107" s="165" t="s">
        <v>383</v>
      </c>
      <c r="B107" s="165">
        <v>18</v>
      </c>
      <c r="C107" s="165" t="s">
        <v>438</v>
      </c>
      <c r="D107" s="165" t="s">
        <v>237</v>
      </c>
      <c r="E107" s="165" t="s">
        <v>439</v>
      </c>
      <c r="F107" s="165" t="s">
        <v>440</v>
      </c>
    </row>
    <row r="108" spans="1:6" s="128" customFormat="1" ht="14.25" customHeight="1">
      <c r="A108" s="165" t="s">
        <v>383</v>
      </c>
      <c r="B108" s="165">
        <v>19</v>
      </c>
      <c r="C108" s="165" t="s">
        <v>441</v>
      </c>
      <c r="D108" s="165" t="s">
        <v>237</v>
      </c>
      <c r="E108" s="165" t="s">
        <v>442</v>
      </c>
      <c r="F108" s="165" t="s">
        <v>443</v>
      </c>
    </row>
    <row r="109" spans="1:6" s="128" customFormat="1" ht="14.25" customHeight="1">
      <c r="A109" s="165" t="s">
        <v>383</v>
      </c>
      <c r="B109" s="165">
        <v>20</v>
      </c>
      <c r="C109" s="165" t="s">
        <v>444</v>
      </c>
      <c r="D109" s="165" t="s">
        <v>237</v>
      </c>
      <c r="E109" s="165" t="s">
        <v>445</v>
      </c>
      <c r="F109" s="165" t="s">
        <v>446</v>
      </c>
    </row>
    <row r="110" spans="1:6" s="128" customFormat="1" ht="14.25" customHeight="1">
      <c r="A110" s="165" t="s">
        <v>383</v>
      </c>
      <c r="B110" s="165">
        <v>21</v>
      </c>
      <c r="C110" s="165" t="s">
        <v>447</v>
      </c>
      <c r="D110" s="165" t="s">
        <v>237</v>
      </c>
      <c r="E110" s="165" t="s">
        <v>448</v>
      </c>
      <c r="F110" s="165" t="s">
        <v>449</v>
      </c>
    </row>
    <row r="111" spans="1:6" s="128" customFormat="1" ht="14.25" customHeight="1">
      <c r="A111" s="165" t="s">
        <v>383</v>
      </c>
      <c r="B111" s="165">
        <v>22</v>
      </c>
      <c r="C111" s="165" t="s">
        <v>450</v>
      </c>
      <c r="D111" s="165" t="s">
        <v>237</v>
      </c>
      <c r="E111" s="165" t="s">
        <v>451</v>
      </c>
      <c r="F111" s="165" t="s">
        <v>452</v>
      </c>
    </row>
    <row r="112" spans="1:6" s="128" customFormat="1" ht="14.25" customHeight="1">
      <c r="A112" s="165" t="s">
        <v>383</v>
      </c>
      <c r="B112" s="165">
        <v>23</v>
      </c>
      <c r="C112" s="165" t="s">
        <v>453</v>
      </c>
      <c r="D112" s="165" t="s">
        <v>237</v>
      </c>
      <c r="E112" s="165" t="s">
        <v>454</v>
      </c>
      <c r="F112" s="165" t="s">
        <v>455</v>
      </c>
    </row>
    <row r="113" spans="1:6" s="128" customFormat="1" ht="14.25" customHeight="1">
      <c r="A113" s="165" t="s">
        <v>456</v>
      </c>
      <c r="B113" s="165">
        <v>0</v>
      </c>
      <c r="C113" s="165" t="s">
        <v>457</v>
      </c>
      <c r="D113" s="165" t="s">
        <v>237</v>
      </c>
      <c r="E113" s="165" t="s">
        <v>458</v>
      </c>
      <c r="F113" s="165" t="s">
        <v>459</v>
      </c>
    </row>
    <row r="114" spans="1:6" s="128" customFormat="1" ht="14.25" customHeight="1">
      <c r="A114" s="165" t="s">
        <v>456</v>
      </c>
      <c r="B114" s="165">
        <v>1</v>
      </c>
      <c r="C114" s="165" t="s">
        <v>460</v>
      </c>
      <c r="D114" s="165" t="s">
        <v>237</v>
      </c>
      <c r="E114" s="165" t="s">
        <v>461</v>
      </c>
      <c r="F114" s="165" t="s">
        <v>462</v>
      </c>
    </row>
    <row r="115" spans="1:6" s="128" customFormat="1" ht="14.25" customHeight="1">
      <c r="A115" s="165" t="s">
        <v>456</v>
      </c>
      <c r="B115" s="165">
        <v>2</v>
      </c>
      <c r="C115" s="165" t="s">
        <v>463</v>
      </c>
      <c r="D115" s="165" t="s">
        <v>237</v>
      </c>
      <c r="E115" s="165" t="s">
        <v>464</v>
      </c>
      <c r="F115" s="165" t="s">
        <v>465</v>
      </c>
    </row>
    <row r="116" spans="1:6" s="128" customFormat="1" ht="14.25" customHeight="1">
      <c r="A116" s="165" t="s">
        <v>456</v>
      </c>
      <c r="B116" s="165">
        <v>3</v>
      </c>
      <c r="C116" s="165" t="s">
        <v>466</v>
      </c>
      <c r="D116" s="165" t="s">
        <v>237</v>
      </c>
      <c r="E116" s="165" t="s">
        <v>467</v>
      </c>
      <c r="F116" s="165" t="s">
        <v>468</v>
      </c>
    </row>
    <row r="117" spans="1:6" s="128" customFormat="1" ht="14.25" customHeight="1">
      <c r="A117" s="165" t="s">
        <v>456</v>
      </c>
      <c r="B117" s="165">
        <v>4</v>
      </c>
      <c r="C117" s="165" t="s">
        <v>469</v>
      </c>
      <c r="D117" s="165" t="s">
        <v>237</v>
      </c>
      <c r="E117" s="165" t="s">
        <v>470</v>
      </c>
      <c r="F117" s="165" t="s">
        <v>471</v>
      </c>
    </row>
    <row r="118" spans="1:6" s="128" customFormat="1" ht="14.25" customHeight="1">
      <c r="A118" s="165" t="s">
        <v>456</v>
      </c>
      <c r="B118" s="165">
        <v>5</v>
      </c>
      <c r="C118" s="165" t="s">
        <v>472</v>
      </c>
      <c r="D118" s="165" t="s">
        <v>473</v>
      </c>
      <c r="E118" s="165" t="s">
        <v>237</v>
      </c>
      <c r="F118" s="165" t="s">
        <v>474</v>
      </c>
    </row>
    <row r="119" spans="1:6" s="128" customFormat="1" ht="14.25" customHeight="1">
      <c r="A119" s="165" t="s">
        <v>456</v>
      </c>
      <c r="B119" s="165">
        <v>6</v>
      </c>
      <c r="C119" s="165" t="s">
        <v>475</v>
      </c>
      <c r="D119" s="165" t="s">
        <v>476</v>
      </c>
      <c r="E119" s="165" t="s">
        <v>237</v>
      </c>
      <c r="F119" s="165" t="s">
        <v>477</v>
      </c>
    </row>
    <row r="120" spans="1:6" s="128" customFormat="1" ht="14.25" customHeight="1">
      <c r="A120" s="165" t="s">
        <v>456</v>
      </c>
      <c r="B120" s="165">
        <v>7</v>
      </c>
      <c r="C120" s="165" t="s">
        <v>478</v>
      </c>
      <c r="D120" s="165" t="s">
        <v>479</v>
      </c>
      <c r="E120" s="165" t="s">
        <v>237</v>
      </c>
      <c r="F120" s="165" t="s">
        <v>480</v>
      </c>
    </row>
    <row r="121" spans="1:6" s="128" customFormat="1" ht="14.25" customHeight="1">
      <c r="A121" s="165" t="s">
        <v>456</v>
      </c>
      <c r="B121" s="165">
        <v>8</v>
      </c>
      <c r="C121" s="165" t="s">
        <v>481</v>
      </c>
      <c r="D121" s="165" t="s">
        <v>482</v>
      </c>
      <c r="E121" s="165" t="s">
        <v>237</v>
      </c>
      <c r="F121" s="165" t="s">
        <v>483</v>
      </c>
    </row>
    <row r="122" spans="1:6" s="128" customFormat="1" ht="14.25" customHeight="1">
      <c r="A122" s="165" t="s">
        <v>456</v>
      </c>
      <c r="B122" s="165">
        <v>9</v>
      </c>
      <c r="C122" s="165" t="s">
        <v>484</v>
      </c>
      <c r="D122" s="165" t="s">
        <v>485</v>
      </c>
      <c r="E122" s="165" t="s">
        <v>237</v>
      </c>
      <c r="F122" s="165" t="s">
        <v>486</v>
      </c>
    </row>
    <row r="123" spans="1:6" s="128" customFormat="1" ht="14.25" customHeight="1">
      <c r="A123" s="165" t="s">
        <v>456</v>
      </c>
      <c r="B123" s="165">
        <v>10</v>
      </c>
      <c r="C123" s="165" t="s">
        <v>487</v>
      </c>
      <c r="D123" s="165" t="s">
        <v>488</v>
      </c>
      <c r="E123" s="165" t="s">
        <v>237</v>
      </c>
      <c r="F123" s="165" t="s">
        <v>489</v>
      </c>
    </row>
    <row r="124" spans="1:6" s="128" customFormat="1" ht="14.25" customHeight="1">
      <c r="A124" s="165" t="s">
        <v>456</v>
      </c>
      <c r="B124" s="165">
        <v>11</v>
      </c>
      <c r="C124" s="165" t="s">
        <v>490</v>
      </c>
      <c r="D124" s="165" t="s">
        <v>237</v>
      </c>
      <c r="E124" s="165" t="s">
        <v>491</v>
      </c>
      <c r="F124" s="165" t="s">
        <v>492</v>
      </c>
    </row>
    <row r="125" spans="1:6" s="128" customFormat="1" ht="14.25" customHeight="1">
      <c r="A125" s="165" t="s">
        <v>456</v>
      </c>
      <c r="B125" s="165">
        <v>12</v>
      </c>
      <c r="C125" s="165" t="s">
        <v>493</v>
      </c>
      <c r="D125" s="165" t="s">
        <v>237</v>
      </c>
      <c r="E125" s="165" t="s">
        <v>494</v>
      </c>
      <c r="F125" s="165" t="s">
        <v>495</v>
      </c>
    </row>
    <row r="126" spans="1:6" s="128" customFormat="1" ht="14.25" customHeight="1">
      <c r="A126" s="165" t="s">
        <v>456</v>
      </c>
      <c r="B126" s="165">
        <v>13</v>
      </c>
      <c r="C126" s="165" t="s">
        <v>496</v>
      </c>
      <c r="D126" s="165" t="s">
        <v>497</v>
      </c>
      <c r="E126" s="165" t="s">
        <v>498</v>
      </c>
      <c r="F126" s="165" t="s">
        <v>499</v>
      </c>
    </row>
    <row r="127" spans="1:6" s="128" customFormat="1" ht="14.25" customHeight="1">
      <c r="A127" s="165" t="s">
        <v>456</v>
      </c>
      <c r="B127" s="165">
        <v>14</v>
      </c>
      <c r="C127" s="165" t="s">
        <v>500</v>
      </c>
      <c r="D127" s="165" t="s">
        <v>237</v>
      </c>
      <c r="E127" s="165" t="s">
        <v>501</v>
      </c>
      <c r="F127" s="165" t="s">
        <v>502</v>
      </c>
    </row>
    <row r="128" spans="1:6" s="128" customFormat="1" ht="14.25" customHeight="1">
      <c r="A128" s="165" t="s">
        <v>456</v>
      </c>
      <c r="B128" s="165">
        <v>15</v>
      </c>
      <c r="C128" s="165" t="s">
        <v>503</v>
      </c>
      <c r="D128" s="165" t="s">
        <v>504</v>
      </c>
      <c r="E128" s="165" t="s">
        <v>505</v>
      </c>
      <c r="F128" s="165" t="s">
        <v>506</v>
      </c>
    </row>
    <row r="129" spans="1:6" s="128" customFormat="1" ht="14.25" customHeight="1">
      <c r="A129" s="165" t="s">
        <v>456</v>
      </c>
      <c r="B129" s="165">
        <v>16</v>
      </c>
      <c r="C129" s="165" t="s">
        <v>507</v>
      </c>
      <c r="D129" s="165" t="s">
        <v>237</v>
      </c>
      <c r="E129" s="165" t="s">
        <v>508</v>
      </c>
      <c r="F129" s="165" t="s">
        <v>509</v>
      </c>
    </row>
    <row r="130" spans="1:6" s="128" customFormat="1" ht="14.25" customHeight="1">
      <c r="A130" s="165" t="s">
        <v>456</v>
      </c>
      <c r="B130" s="165">
        <v>17</v>
      </c>
      <c r="C130" s="165" t="s">
        <v>510</v>
      </c>
      <c r="D130" s="165" t="s">
        <v>237</v>
      </c>
      <c r="E130" s="165" t="s">
        <v>511</v>
      </c>
      <c r="F130" s="165" t="s">
        <v>512</v>
      </c>
    </row>
    <row r="131" spans="1:6" s="128" customFormat="1" ht="14.25" customHeight="1">
      <c r="A131" s="165" t="s">
        <v>456</v>
      </c>
      <c r="B131" s="165">
        <v>18</v>
      </c>
      <c r="C131" s="165" t="s">
        <v>513</v>
      </c>
      <c r="D131" s="165" t="s">
        <v>237</v>
      </c>
      <c r="E131" s="165" t="s">
        <v>514</v>
      </c>
      <c r="F131" s="165" t="s">
        <v>515</v>
      </c>
    </row>
    <row r="132" spans="1:6" s="128" customFormat="1" ht="14.25" customHeight="1">
      <c r="A132" s="165" t="s">
        <v>456</v>
      </c>
      <c r="B132" s="165">
        <v>19</v>
      </c>
      <c r="C132" s="165" t="s">
        <v>516</v>
      </c>
      <c r="D132" s="165" t="s">
        <v>237</v>
      </c>
      <c r="E132" s="165" t="s">
        <v>517</v>
      </c>
      <c r="F132" s="165" t="s">
        <v>518</v>
      </c>
    </row>
    <row r="133" spans="1:6" s="128" customFormat="1" ht="14.25" customHeight="1">
      <c r="A133" s="165" t="s">
        <v>456</v>
      </c>
      <c r="B133" s="165">
        <v>20</v>
      </c>
      <c r="C133" s="165" t="s">
        <v>519</v>
      </c>
      <c r="D133" s="165" t="s">
        <v>237</v>
      </c>
      <c r="E133" s="165" t="s">
        <v>520</v>
      </c>
      <c r="F133" s="165" t="s">
        <v>521</v>
      </c>
    </row>
    <row r="134" spans="1:6" s="128" customFormat="1" ht="14.25" customHeight="1">
      <c r="A134" s="165" t="s">
        <v>456</v>
      </c>
      <c r="B134" s="165">
        <v>21</v>
      </c>
      <c r="C134" s="165" t="s">
        <v>522</v>
      </c>
      <c r="D134" s="165" t="s">
        <v>237</v>
      </c>
      <c r="E134" s="165" t="s">
        <v>523</v>
      </c>
      <c r="F134" s="165" t="s">
        <v>524</v>
      </c>
    </row>
    <row r="135" spans="1:6" s="128" customFormat="1" ht="14.25" customHeight="1">
      <c r="A135" s="165" t="s">
        <v>456</v>
      </c>
      <c r="B135" s="165">
        <v>22</v>
      </c>
      <c r="C135" s="165" t="s">
        <v>525</v>
      </c>
      <c r="D135" s="165" t="s">
        <v>237</v>
      </c>
      <c r="E135" s="165" t="s">
        <v>526</v>
      </c>
      <c r="F135" s="165" t="s">
        <v>527</v>
      </c>
    </row>
    <row r="136" spans="1:6" s="128" customFormat="1" ht="14.25" customHeight="1">
      <c r="A136" s="165" t="s">
        <v>456</v>
      </c>
      <c r="B136" s="165">
        <v>23</v>
      </c>
      <c r="C136" s="165" t="s">
        <v>528</v>
      </c>
      <c r="D136" s="165" t="s">
        <v>237</v>
      </c>
      <c r="E136" s="165" t="s">
        <v>529</v>
      </c>
      <c r="F136" s="165" t="s">
        <v>530</v>
      </c>
    </row>
    <row r="137" spans="1:6" s="128" customFormat="1" ht="14.25" customHeight="1">
      <c r="A137" s="165" t="s">
        <v>531</v>
      </c>
      <c r="B137" s="165">
        <v>0</v>
      </c>
      <c r="C137" s="165" t="s">
        <v>532</v>
      </c>
      <c r="D137" s="165" t="s">
        <v>237</v>
      </c>
      <c r="E137" s="165" t="s">
        <v>533</v>
      </c>
      <c r="F137" s="165" t="s">
        <v>534</v>
      </c>
    </row>
    <row r="138" spans="1:6" s="128" customFormat="1" ht="14.25" customHeight="1">
      <c r="A138" s="165" t="s">
        <v>531</v>
      </c>
      <c r="B138" s="165">
        <v>1</v>
      </c>
      <c r="C138" s="165" t="s">
        <v>535</v>
      </c>
      <c r="D138" s="165" t="s">
        <v>237</v>
      </c>
      <c r="E138" s="165" t="s">
        <v>536</v>
      </c>
      <c r="F138" s="165" t="s">
        <v>537</v>
      </c>
    </row>
    <row r="139" spans="1:6" s="128" customFormat="1" ht="14.25" customHeight="1">
      <c r="A139" s="165" t="s">
        <v>531</v>
      </c>
      <c r="B139" s="165">
        <v>2</v>
      </c>
      <c r="C139" s="165" t="s">
        <v>538</v>
      </c>
      <c r="D139" s="165" t="s">
        <v>237</v>
      </c>
      <c r="E139" s="165" t="s">
        <v>539</v>
      </c>
      <c r="F139" s="165" t="s">
        <v>540</v>
      </c>
    </row>
    <row r="140" spans="1:6" s="128" customFormat="1" ht="14.25" customHeight="1">
      <c r="A140" s="165" t="s">
        <v>531</v>
      </c>
      <c r="B140" s="165">
        <v>3</v>
      </c>
      <c r="C140" s="165" t="s">
        <v>541</v>
      </c>
      <c r="D140" s="165" t="s">
        <v>542</v>
      </c>
      <c r="E140" s="165" t="s">
        <v>237</v>
      </c>
      <c r="F140" s="165" t="s">
        <v>543</v>
      </c>
    </row>
    <row r="141" spans="1:6" s="128" customFormat="1" ht="14.25" customHeight="1">
      <c r="A141" s="165" t="s">
        <v>531</v>
      </c>
      <c r="B141" s="165">
        <v>4</v>
      </c>
      <c r="C141" s="165" t="s">
        <v>544</v>
      </c>
      <c r="D141" s="165" t="s">
        <v>545</v>
      </c>
      <c r="E141" s="165" t="s">
        <v>237</v>
      </c>
      <c r="F141" s="165" t="s">
        <v>546</v>
      </c>
    </row>
    <row r="142" spans="1:6" s="128" customFormat="1" ht="14.25" customHeight="1">
      <c r="A142" s="165" t="s">
        <v>531</v>
      </c>
      <c r="B142" s="165">
        <v>5</v>
      </c>
      <c r="C142" s="165" t="s">
        <v>547</v>
      </c>
      <c r="D142" s="165" t="s">
        <v>548</v>
      </c>
      <c r="E142" s="165" t="s">
        <v>237</v>
      </c>
      <c r="F142" s="165" t="s">
        <v>549</v>
      </c>
    </row>
    <row r="143" spans="1:6" s="128" customFormat="1" ht="14.25" customHeight="1">
      <c r="A143" s="165" t="s">
        <v>531</v>
      </c>
      <c r="B143" s="165">
        <v>6</v>
      </c>
      <c r="C143" s="165" t="s">
        <v>550</v>
      </c>
      <c r="D143" s="165" t="s">
        <v>551</v>
      </c>
      <c r="E143" s="165" t="s">
        <v>237</v>
      </c>
      <c r="F143" s="165" t="s">
        <v>552</v>
      </c>
    </row>
    <row r="144" spans="1:6" s="128" customFormat="1" ht="14.25" customHeight="1">
      <c r="A144" s="165" t="s">
        <v>531</v>
      </c>
      <c r="B144" s="165">
        <v>7</v>
      </c>
      <c r="C144" s="165" t="s">
        <v>553</v>
      </c>
      <c r="D144" s="165" t="s">
        <v>554</v>
      </c>
      <c r="E144" s="165" t="s">
        <v>237</v>
      </c>
      <c r="F144" s="165" t="s">
        <v>555</v>
      </c>
    </row>
    <row r="145" spans="1:6" s="128" customFormat="1" ht="14.25" customHeight="1">
      <c r="A145" s="165" t="s">
        <v>531</v>
      </c>
      <c r="B145" s="165">
        <v>8</v>
      </c>
      <c r="C145" s="165" t="s">
        <v>556</v>
      </c>
      <c r="D145" s="165" t="s">
        <v>557</v>
      </c>
      <c r="E145" s="165" t="s">
        <v>237</v>
      </c>
      <c r="F145" s="165" t="s">
        <v>558</v>
      </c>
    </row>
    <row r="146" spans="1:6" s="128" customFormat="1" ht="14.25" customHeight="1">
      <c r="A146" s="165" t="s">
        <v>531</v>
      </c>
      <c r="B146" s="165">
        <v>9</v>
      </c>
      <c r="C146" s="165" t="s">
        <v>559</v>
      </c>
      <c r="D146" s="165" t="s">
        <v>560</v>
      </c>
      <c r="E146" s="165" t="s">
        <v>237</v>
      </c>
      <c r="F146" s="165" t="s">
        <v>561</v>
      </c>
    </row>
    <row r="147" spans="1:6" s="128" customFormat="1" ht="14.25" customHeight="1">
      <c r="A147" s="165" t="s">
        <v>531</v>
      </c>
      <c r="B147" s="165">
        <v>10</v>
      </c>
      <c r="C147" s="165" t="s">
        <v>562</v>
      </c>
      <c r="D147" s="165" t="s">
        <v>237</v>
      </c>
      <c r="E147" s="165" t="s">
        <v>563</v>
      </c>
      <c r="F147" s="165" t="s">
        <v>564</v>
      </c>
    </row>
    <row r="148" spans="1:6" s="128" customFormat="1" ht="14.25" customHeight="1">
      <c r="A148" s="165" t="s">
        <v>531</v>
      </c>
      <c r="B148" s="165">
        <v>11</v>
      </c>
      <c r="C148" s="165" t="s">
        <v>565</v>
      </c>
      <c r="D148" s="165" t="s">
        <v>237</v>
      </c>
      <c r="E148" s="165" t="s">
        <v>566</v>
      </c>
      <c r="F148" s="165" t="s">
        <v>567</v>
      </c>
    </row>
    <row r="149" spans="1:6" s="128" customFormat="1" ht="14.25" customHeight="1">
      <c r="A149" s="165" t="s">
        <v>531</v>
      </c>
      <c r="B149" s="165">
        <v>12</v>
      </c>
      <c r="C149" s="165" t="s">
        <v>568</v>
      </c>
      <c r="D149" s="165" t="s">
        <v>237</v>
      </c>
      <c r="E149" s="165" t="s">
        <v>569</v>
      </c>
      <c r="F149" s="165" t="s">
        <v>570</v>
      </c>
    </row>
    <row r="150" spans="1:6" s="128" customFormat="1" ht="14.25" customHeight="1">
      <c r="A150" s="165" t="s">
        <v>531</v>
      </c>
      <c r="B150" s="165">
        <v>13</v>
      </c>
      <c r="C150" s="165" t="s">
        <v>571</v>
      </c>
      <c r="D150" s="165" t="s">
        <v>237</v>
      </c>
      <c r="E150" s="165" t="s">
        <v>572</v>
      </c>
      <c r="F150" s="165" t="s">
        <v>573</v>
      </c>
    </row>
    <row r="151" spans="1:6" s="128" customFormat="1" ht="14.25" customHeight="1">
      <c r="A151" s="165" t="s">
        <v>531</v>
      </c>
      <c r="B151" s="165">
        <v>14</v>
      </c>
      <c r="C151" s="165" t="s">
        <v>353</v>
      </c>
      <c r="D151" s="165" t="s">
        <v>237</v>
      </c>
      <c r="E151" s="165" t="s">
        <v>574</v>
      </c>
      <c r="F151" s="165" t="s">
        <v>575</v>
      </c>
    </row>
    <row r="152" spans="1:6" s="128" customFormat="1" ht="14.25" customHeight="1">
      <c r="A152" s="165" t="s">
        <v>531</v>
      </c>
      <c r="B152" s="165">
        <v>15</v>
      </c>
      <c r="C152" s="165" t="s">
        <v>576</v>
      </c>
      <c r="D152" s="165" t="s">
        <v>237</v>
      </c>
      <c r="E152" s="165" t="s">
        <v>577</v>
      </c>
      <c r="F152" s="165" t="s">
        <v>578</v>
      </c>
    </row>
    <row r="153" spans="1:6" s="128" customFormat="1" ht="14.25" customHeight="1">
      <c r="A153" s="165" t="s">
        <v>531</v>
      </c>
      <c r="B153" s="165">
        <v>16</v>
      </c>
      <c r="C153" s="165" t="s">
        <v>579</v>
      </c>
      <c r="D153" s="165" t="s">
        <v>237</v>
      </c>
      <c r="E153" s="165" t="s">
        <v>580</v>
      </c>
      <c r="F153" s="165" t="s">
        <v>581</v>
      </c>
    </row>
    <row r="154" spans="1:6" s="128" customFormat="1" ht="14.25" customHeight="1">
      <c r="A154" s="165" t="s">
        <v>531</v>
      </c>
      <c r="B154" s="165">
        <v>17</v>
      </c>
      <c r="C154" s="165" t="s">
        <v>582</v>
      </c>
      <c r="D154" s="165" t="s">
        <v>237</v>
      </c>
      <c r="E154" s="165" t="s">
        <v>583</v>
      </c>
      <c r="F154" s="165" t="s">
        <v>584</v>
      </c>
    </row>
    <row r="155" spans="1:6" s="128" customFormat="1" ht="14.25" customHeight="1">
      <c r="A155" s="165" t="s">
        <v>531</v>
      </c>
      <c r="B155" s="165">
        <v>18</v>
      </c>
      <c r="C155" s="165" t="s">
        <v>585</v>
      </c>
      <c r="D155" s="165" t="s">
        <v>237</v>
      </c>
      <c r="E155" s="165" t="s">
        <v>586</v>
      </c>
      <c r="F155" s="165" t="s">
        <v>587</v>
      </c>
    </row>
    <row r="156" spans="1:6" s="128" customFormat="1" ht="14.25" customHeight="1">
      <c r="A156" s="165" t="s">
        <v>531</v>
      </c>
      <c r="B156" s="165">
        <v>19</v>
      </c>
      <c r="C156" s="165" t="s">
        <v>588</v>
      </c>
      <c r="D156" s="165" t="s">
        <v>237</v>
      </c>
      <c r="E156" s="165" t="s">
        <v>589</v>
      </c>
      <c r="F156" s="165" t="s">
        <v>590</v>
      </c>
    </row>
    <row r="157" spans="1:6" s="128" customFormat="1" ht="14.25" customHeight="1">
      <c r="A157" s="165" t="s">
        <v>531</v>
      </c>
      <c r="B157" s="165">
        <v>20</v>
      </c>
      <c r="C157" s="165" t="s">
        <v>591</v>
      </c>
      <c r="D157" s="165" t="s">
        <v>237</v>
      </c>
      <c r="E157" s="165" t="s">
        <v>592</v>
      </c>
      <c r="F157" s="165" t="s">
        <v>593</v>
      </c>
    </row>
    <row r="158" spans="1:6" s="128" customFormat="1" ht="14.25" customHeight="1">
      <c r="A158" s="165" t="s">
        <v>531</v>
      </c>
      <c r="B158" s="165">
        <v>21</v>
      </c>
      <c r="C158" s="165" t="s">
        <v>594</v>
      </c>
      <c r="D158" s="165" t="s">
        <v>237</v>
      </c>
      <c r="E158" s="165" t="s">
        <v>595</v>
      </c>
      <c r="F158" s="165" t="s">
        <v>596</v>
      </c>
    </row>
    <row r="159" spans="1:6" s="128" customFormat="1" ht="14.25" customHeight="1">
      <c r="A159" s="165" t="s">
        <v>531</v>
      </c>
      <c r="B159" s="165">
        <v>22</v>
      </c>
      <c r="C159" s="165" t="s">
        <v>597</v>
      </c>
      <c r="D159" s="165" t="s">
        <v>237</v>
      </c>
      <c r="E159" s="165" t="s">
        <v>598</v>
      </c>
      <c r="F159" s="165" t="s">
        <v>599</v>
      </c>
    </row>
    <row r="160" spans="1:6" s="128" customFormat="1" ht="14.25" customHeight="1">
      <c r="A160" s="165" t="s">
        <v>531</v>
      </c>
      <c r="B160" s="165">
        <v>23</v>
      </c>
      <c r="C160" s="165" t="s">
        <v>600</v>
      </c>
      <c r="D160" s="165" t="s">
        <v>237</v>
      </c>
      <c r="E160" s="165" t="s">
        <v>601</v>
      </c>
      <c r="F160" s="165" t="s">
        <v>602</v>
      </c>
    </row>
    <row r="161" spans="1:6" s="128" customFormat="1" ht="14.25" customHeight="1">
      <c r="A161" s="165" t="s">
        <v>603</v>
      </c>
      <c r="B161" s="165">
        <v>0</v>
      </c>
      <c r="C161" s="165" t="s">
        <v>604</v>
      </c>
      <c r="D161" s="165" t="s">
        <v>237</v>
      </c>
      <c r="E161" s="165" t="s">
        <v>605</v>
      </c>
      <c r="F161" s="165" t="s">
        <v>606</v>
      </c>
    </row>
    <row r="162" spans="1:6" s="128" customFormat="1" ht="14.25" customHeight="1">
      <c r="A162" s="165" t="s">
        <v>603</v>
      </c>
      <c r="B162" s="165">
        <v>1</v>
      </c>
      <c r="C162" s="165" t="s">
        <v>607</v>
      </c>
      <c r="D162" s="165" t="s">
        <v>237</v>
      </c>
      <c r="E162" s="165" t="s">
        <v>608</v>
      </c>
      <c r="F162" s="165" t="s">
        <v>609</v>
      </c>
    </row>
    <row r="163" spans="1:6" s="128" customFormat="1" ht="14.25" customHeight="1">
      <c r="A163" s="165" t="s">
        <v>603</v>
      </c>
      <c r="B163" s="165">
        <v>2</v>
      </c>
      <c r="C163" s="165" t="s">
        <v>610</v>
      </c>
      <c r="D163" s="165" t="s">
        <v>237</v>
      </c>
      <c r="E163" s="165" t="s">
        <v>611</v>
      </c>
      <c r="F163" s="165" t="s">
        <v>612</v>
      </c>
    </row>
    <row r="164" spans="1:6" s="128" customFormat="1" ht="14.25" customHeight="1">
      <c r="A164" s="165" t="s">
        <v>603</v>
      </c>
      <c r="B164" s="165">
        <v>3</v>
      </c>
      <c r="C164" s="165" t="s">
        <v>613</v>
      </c>
      <c r="D164" s="165" t="s">
        <v>614</v>
      </c>
      <c r="E164" s="165" t="s">
        <v>237</v>
      </c>
      <c r="F164" s="165" t="s">
        <v>615</v>
      </c>
    </row>
    <row r="165" spans="1:6" s="128" customFormat="1" ht="14.25" customHeight="1">
      <c r="A165" s="165" t="s">
        <v>603</v>
      </c>
      <c r="B165" s="165">
        <v>4</v>
      </c>
      <c r="C165" s="165" t="s">
        <v>616</v>
      </c>
      <c r="D165" s="165" t="s">
        <v>617</v>
      </c>
      <c r="E165" s="165" t="s">
        <v>237</v>
      </c>
      <c r="F165" s="165" t="s">
        <v>618</v>
      </c>
    </row>
    <row r="166" spans="1:6" s="128" customFormat="1" ht="14.25" customHeight="1">
      <c r="A166" s="165" t="s">
        <v>603</v>
      </c>
      <c r="B166" s="165">
        <v>5</v>
      </c>
      <c r="C166" s="165" t="s">
        <v>619</v>
      </c>
      <c r="D166" s="165" t="s">
        <v>620</v>
      </c>
      <c r="E166" s="165" t="s">
        <v>237</v>
      </c>
      <c r="F166" s="165" t="s">
        <v>621</v>
      </c>
    </row>
    <row r="167" spans="1:6" s="128" customFormat="1" ht="14.25" customHeight="1">
      <c r="A167" s="165" t="s">
        <v>603</v>
      </c>
      <c r="B167" s="165">
        <v>6</v>
      </c>
      <c r="C167" s="165" t="s">
        <v>622</v>
      </c>
      <c r="D167" s="165" t="s">
        <v>623</v>
      </c>
      <c r="E167" s="165" t="s">
        <v>237</v>
      </c>
      <c r="F167" s="165" t="s">
        <v>624</v>
      </c>
    </row>
    <row r="168" spans="1:6" s="128" customFormat="1" ht="14.25" customHeight="1">
      <c r="A168" s="165" t="s">
        <v>603</v>
      </c>
      <c r="B168" s="165">
        <v>7</v>
      </c>
      <c r="C168" s="165" t="s">
        <v>625</v>
      </c>
      <c r="D168" s="165" t="s">
        <v>626</v>
      </c>
      <c r="E168" s="165" t="s">
        <v>237</v>
      </c>
      <c r="F168" s="165" t="s">
        <v>627</v>
      </c>
    </row>
    <row r="169" spans="1:6" s="128" customFormat="1" ht="14.25" customHeight="1">
      <c r="A169" s="165" t="s">
        <v>603</v>
      </c>
      <c r="B169" s="165">
        <v>8</v>
      </c>
      <c r="C169" s="165" t="s">
        <v>628</v>
      </c>
      <c r="D169" s="165" t="s">
        <v>629</v>
      </c>
      <c r="E169" s="165" t="s">
        <v>630</v>
      </c>
      <c r="F169" s="165" t="s">
        <v>631</v>
      </c>
    </row>
    <row r="170" spans="1:6" s="128" customFormat="1" ht="14.25" customHeight="1">
      <c r="A170" s="165" t="s">
        <v>603</v>
      </c>
      <c r="B170" s="165">
        <v>9</v>
      </c>
      <c r="C170" s="165" t="s">
        <v>632</v>
      </c>
      <c r="D170" s="165" t="s">
        <v>237</v>
      </c>
      <c r="E170" s="165" t="s">
        <v>633</v>
      </c>
      <c r="F170" s="165" t="s">
        <v>634</v>
      </c>
    </row>
    <row r="171" spans="1:6" s="128" customFormat="1" ht="14.25" customHeight="1">
      <c r="A171" s="165" t="s">
        <v>603</v>
      </c>
      <c r="B171" s="165">
        <v>10</v>
      </c>
      <c r="C171" s="165" t="s">
        <v>635</v>
      </c>
      <c r="D171" s="165" t="s">
        <v>237</v>
      </c>
      <c r="E171" s="165" t="s">
        <v>636</v>
      </c>
      <c r="F171" s="165" t="s">
        <v>637</v>
      </c>
    </row>
    <row r="172" spans="1:6" s="128" customFormat="1" ht="14.25" customHeight="1">
      <c r="A172" s="165" t="s">
        <v>603</v>
      </c>
      <c r="B172" s="165">
        <v>11</v>
      </c>
      <c r="C172" s="165" t="s">
        <v>638</v>
      </c>
      <c r="D172" s="165" t="s">
        <v>237</v>
      </c>
      <c r="E172" s="165" t="s">
        <v>639</v>
      </c>
      <c r="F172" s="165" t="s">
        <v>640</v>
      </c>
    </row>
    <row r="173" spans="1:6" s="128" customFormat="1" ht="14.25" customHeight="1">
      <c r="A173" s="165" t="s">
        <v>603</v>
      </c>
      <c r="B173" s="165">
        <v>12</v>
      </c>
      <c r="C173" s="165" t="s">
        <v>641</v>
      </c>
      <c r="D173" s="165" t="s">
        <v>237</v>
      </c>
      <c r="E173" s="165" t="s">
        <v>642</v>
      </c>
      <c r="F173" s="165" t="s">
        <v>643</v>
      </c>
    </row>
    <row r="174" spans="1:6" s="128" customFormat="1" ht="14.25" customHeight="1">
      <c r="A174" s="165" t="s">
        <v>603</v>
      </c>
      <c r="B174" s="165">
        <v>13</v>
      </c>
      <c r="C174" s="165" t="s">
        <v>644</v>
      </c>
      <c r="D174" s="165" t="s">
        <v>237</v>
      </c>
      <c r="E174" s="165" t="s">
        <v>645</v>
      </c>
      <c r="F174" s="165" t="s">
        <v>646</v>
      </c>
    </row>
    <row r="175" spans="1:6" s="128" customFormat="1" ht="14.25" customHeight="1">
      <c r="A175" s="165" t="s">
        <v>603</v>
      </c>
      <c r="B175" s="165">
        <v>14</v>
      </c>
      <c r="C175" s="165" t="s">
        <v>647</v>
      </c>
      <c r="D175" s="165" t="s">
        <v>237</v>
      </c>
      <c r="E175" s="165" t="s">
        <v>648</v>
      </c>
      <c r="F175" s="165" t="s">
        <v>649</v>
      </c>
    </row>
    <row r="176" spans="1:6" s="128" customFormat="1" ht="14.25" customHeight="1">
      <c r="A176" s="165" t="s">
        <v>603</v>
      </c>
      <c r="B176" s="165">
        <v>15</v>
      </c>
      <c r="C176" s="165" t="s">
        <v>650</v>
      </c>
      <c r="D176" s="165" t="s">
        <v>237</v>
      </c>
      <c r="E176" s="165" t="s">
        <v>651</v>
      </c>
      <c r="F176" s="165" t="s">
        <v>652</v>
      </c>
    </row>
    <row r="177" spans="1:6" s="128" customFormat="1" ht="14.25" customHeight="1">
      <c r="A177" s="165" t="s">
        <v>603</v>
      </c>
      <c r="B177" s="165">
        <v>16</v>
      </c>
      <c r="C177" s="165" t="s">
        <v>653</v>
      </c>
      <c r="D177" s="165" t="s">
        <v>237</v>
      </c>
      <c r="E177" s="165" t="s">
        <v>654</v>
      </c>
      <c r="F177" s="165" t="s">
        <v>655</v>
      </c>
    </row>
    <row r="178" spans="1:6" s="128" customFormat="1" ht="14.25" customHeight="1">
      <c r="A178" s="165" t="s">
        <v>603</v>
      </c>
      <c r="B178" s="165">
        <v>17</v>
      </c>
      <c r="C178" s="165" t="s">
        <v>656</v>
      </c>
      <c r="D178" s="165" t="s">
        <v>237</v>
      </c>
      <c r="E178" s="165" t="s">
        <v>657</v>
      </c>
      <c r="F178" s="165" t="s">
        <v>658</v>
      </c>
    </row>
    <row r="179" spans="1:6" s="128" customFormat="1" ht="14.25" customHeight="1">
      <c r="A179" s="165" t="s">
        <v>603</v>
      </c>
      <c r="B179" s="165">
        <v>18</v>
      </c>
      <c r="C179" s="165" t="s">
        <v>659</v>
      </c>
      <c r="D179" s="165" t="s">
        <v>237</v>
      </c>
      <c r="E179" s="165" t="s">
        <v>660</v>
      </c>
      <c r="F179" s="165" t="s">
        <v>661</v>
      </c>
    </row>
    <row r="180" spans="1:6" s="128" customFormat="1" ht="14.25" customHeight="1">
      <c r="A180" s="165" t="s">
        <v>603</v>
      </c>
      <c r="B180" s="165">
        <v>19</v>
      </c>
      <c r="C180" s="165" t="s">
        <v>662</v>
      </c>
      <c r="D180" s="165" t="s">
        <v>237</v>
      </c>
      <c r="E180" s="165" t="s">
        <v>663</v>
      </c>
      <c r="F180" s="165" t="s">
        <v>664</v>
      </c>
    </row>
    <row r="181" spans="1:6" s="128" customFormat="1" ht="14.25" customHeight="1">
      <c r="A181" s="165" t="s">
        <v>603</v>
      </c>
      <c r="B181" s="165">
        <v>20</v>
      </c>
      <c r="C181" s="165" t="s">
        <v>665</v>
      </c>
      <c r="D181" s="165" t="s">
        <v>237</v>
      </c>
      <c r="E181" s="165" t="s">
        <v>666</v>
      </c>
      <c r="F181" s="165" t="s">
        <v>667</v>
      </c>
    </row>
    <row r="182" spans="1:6" s="128" customFormat="1" ht="14.25" customHeight="1">
      <c r="A182" s="165" t="s">
        <v>603</v>
      </c>
      <c r="B182" s="165">
        <v>21</v>
      </c>
      <c r="C182" s="165" t="s">
        <v>668</v>
      </c>
      <c r="D182" s="165" t="s">
        <v>237</v>
      </c>
      <c r="E182" s="165" t="s">
        <v>669</v>
      </c>
      <c r="F182" s="165" t="s">
        <v>670</v>
      </c>
    </row>
    <row r="183" spans="1:6" s="128" customFormat="1" ht="14.25" customHeight="1">
      <c r="A183" s="165" t="s">
        <v>603</v>
      </c>
      <c r="B183" s="165">
        <v>22</v>
      </c>
      <c r="C183" s="165" t="s">
        <v>671</v>
      </c>
      <c r="D183" s="165" t="s">
        <v>237</v>
      </c>
      <c r="E183" s="165" t="s">
        <v>672</v>
      </c>
      <c r="F183" s="165" t="s">
        <v>673</v>
      </c>
    </row>
    <row r="184" spans="1:6" s="128" customFormat="1" ht="14.25" customHeight="1">
      <c r="A184" s="165" t="s">
        <v>603</v>
      </c>
      <c r="B184" s="165">
        <v>23</v>
      </c>
      <c r="C184" s="165" t="s">
        <v>674</v>
      </c>
      <c r="D184" s="165" t="s">
        <v>237</v>
      </c>
      <c r="E184" s="165" t="s">
        <v>675</v>
      </c>
      <c r="F184" s="165" t="s">
        <v>676</v>
      </c>
    </row>
    <row r="185" spans="1:6" s="128" customFormat="1" ht="14.25" customHeight="1">
      <c r="A185" s="165" t="s">
        <v>677</v>
      </c>
      <c r="B185" s="165">
        <v>0</v>
      </c>
      <c r="C185" s="165" t="s">
        <v>678</v>
      </c>
      <c r="D185" s="165" t="s">
        <v>679</v>
      </c>
      <c r="E185" s="165" t="s">
        <v>237</v>
      </c>
      <c r="F185" s="165" t="s">
        <v>680</v>
      </c>
    </row>
    <row r="186" spans="1:6" s="128" customFormat="1" ht="14.25" customHeight="1">
      <c r="A186" s="165" t="s">
        <v>677</v>
      </c>
      <c r="B186" s="165">
        <v>1</v>
      </c>
      <c r="C186" s="165" t="s">
        <v>681</v>
      </c>
      <c r="D186" s="165" t="s">
        <v>682</v>
      </c>
      <c r="E186" s="165" t="s">
        <v>237</v>
      </c>
      <c r="F186" s="165" t="s">
        <v>683</v>
      </c>
    </row>
    <row r="187" spans="1:6" s="128" customFormat="1" ht="14.25" customHeight="1">
      <c r="A187" s="165" t="s">
        <v>677</v>
      </c>
      <c r="B187" s="165">
        <v>2</v>
      </c>
      <c r="C187" s="165" t="s">
        <v>684</v>
      </c>
      <c r="D187" s="165" t="s">
        <v>237</v>
      </c>
      <c r="E187" s="165" t="s">
        <v>685</v>
      </c>
      <c r="F187" s="165" t="s">
        <v>686</v>
      </c>
    </row>
    <row r="188" spans="1:6" s="128" customFormat="1" ht="14.25" customHeight="1">
      <c r="A188" s="165" t="s">
        <v>677</v>
      </c>
      <c r="B188" s="165">
        <v>3</v>
      </c>
      <c r="C188" s="165" t="s">
        <v>687</v>
      </c>
      <c r="D188" s="165" t="s">
        <v>237</v>
      </c>
      <c r="E188" s="165" t="s">
        <v>688</v>
      </c>
      <c r="F188" s="165" t="s">
        <v>689</v>
      </c>
    </row>
    <row r="189" spans="1:6" s="128" customFormat="1" ht="14.25" customHeight="1">
      <c r="A189" s="165" t="s">
        <v>677</v>
      </c>
      <c r="B189" s="165">
        <v>4</v>
      </c>
      <c r="C189" s="165" t="s">
        <v>690</v>
      </c>
      <c r="D189" s="165" t="s">
        <v>691</v>
      </c>
      <c r="E189" s="165" t="s">
        <v>237</v>
      </c>
      <c r="F189" s="165" t="s">
        <v>692</v>
      </c>
    </row>
    <row r="190" spans="1:6" s="128" customFormat="1" ht="14.25" customHeight="1">
      <c r="A190" s="165" t="s">
        <v>677</v>
      </c>
      <c r="B190" s="165">
        <v>5</v>
      </c>
      <c r="C190" s="165" t="s">
        <v>693</v>
      </c>
      <c r="D190" s="165" t="s">
        <v>694</v>
      </c>
      <c r="E190" s="165" t="s">
        <v>237</v>
      </c>
      <c r="F190" s="165" t="s">
        <v>695</v>
      </c>
    </row>
    <row r="191" spans="1:6" s="128" customFormat="1" ht="14.25" customHeight="1">
      <c r="A191" s="165" t="s">
        <v>677</v>
      </c>
      <c r="B191" s="165">
        <v>6</v>
      </c>
      <c r="C191" s="165" t="s">
        <v>696</v>
      </c>
      <c r="D191" s="165" t="s">
        <v>697</v>
      </c>
      <c r="E191" s="165" t="s">
        <v>237</v>
      </c>
      <c r="F191" s="165" t="s">
        <v>698</v>
      </c>
    </row>
    <row r="192" spans="1:6" s="128" customFormat="1" ht="14.25" customHeight="1">
      <c r="A192" s="165" t="s">
        <v>677</v>
      </c>
      <c r="B192" s="165">
        <v>7</v>
      </c>
      <c r="C192" s="165" t="s">
        <v>699</v>
      </c>
      <c r="D192" s="165" t="s">
        <v>700</v>
      </c>
      <c r="E192" s="165" t="s">
        <v>237</v>
      </c>
      <c r="F192" s="165" t="s">
        <v>701</v>
      </c>
    </row>
    <row r="193" spans="1:6" s="128" customFormat="1" ht="14.25" customHeight="1">
      <c r="A193" s="165" t="s">
        <v>677</v>
      </c>
      <c r="B193" s="165">
        <v>8</v>
      </c>
      <c r="C193" s="165" t="s">
        <v>702</v>
      </c>
      <c r="D193" s="165" t="s">
        <v>703</v>
      </c>
      <c r="E193" s="165" t="s">
        <v>237</v>
      </c>
      <c r="F193" s="165" t="s">
        <v>704</v>
      </c>
    </row>
    <row r="194" spans="1:6" s="128" customFormat="1" ht="14.25" customHeight="1">
      <c r="A194" s="165" t="s">
        <v>677</v>
      </c>
      <c r="B194" s="165">
        <v>9</v>
      </c>
      <c r="C194" s="165" t="s">
        <v>705</v>
      </c>
      <c r="D194" s="165" t="s">
        <v>244</v>
      </c>
      <c r="E194" s="165" t="s">
        <v>706</v>
      </c>
      <c r="F194" s="165" t="s">
        <v>707</v>
      </c>
    </row>
    <row r="195" spans="1:6" s="128" customFormat="1" ht="14.25" customHeight="1">
      <c r="A195" s="165" t="s">
        <v>677</v>
      </c>
      <c r="B195" s="165">
        <v>10</v>
      </c>
      <c r="C195" s="165" t="s">
        <v>708</v>
      </c>
      <c r="D195" s="165" t="s">
        <v>237</v>
      </c>
      <c r="E195" s="165" t="s">
        <v>709</v>
      </c>
      <c r="F195" s="165" t="s">
        <v>710</v>
      </c>
    </row>
    <row r="196" spans="1:6" s="128" customFormat="1" ht="14.25" customHeight="1">
      <c r="A196" s="165" t="s">
        <v>677</v>
      </c>
      <c r="B196" s="165">
        <v>11</v>
      </c>
      <c r="C196" s="165" t="s">
        <v>711</v>
      </c>
      <c r="D196" s="165" t="s">
        <v>237</v>
      </c>
      <c r="E196" s="165" t="s">
        <v>712</v>
      </c>
      <c r="F196" s="165" t="s">
        <v>713</v>
      </c>
    </row>
    <row r="197" spans="1:6" s="128" customFormat="1" ht="14.25" customHeight="1">
      <c r="A197" s="165" t="s">
        <v>677</v>
      </c>
      <c r="B197" s="165">
        <v>12</v>
      </c>
      <c r="C197" s="165" t="s">
        <v>714</v>
      </c>
      <c r="D197" s="165" t="s">
        <v>237</v>
      </c>
      <c r="E197" s="165" t="s">
        <v>715</v>
      </c>
      <c r="F197" s="165" t="s">
        <v>716</v>
      </c>
    </row>
    <row r="198" spans="1:6" s="128" customFormat="1" ht="14.25" customHeight="1">
      <c r="A198" s="165" t="s">
        <v>677</v>
      </c>
      <c r="B198" s="165">
        <v>13</v>
      </c>
      <c r="C198" s="165" t="s">
        <v>717</v>
      </c>
      <c r="D198" s="165" t="s">
        <v>237</v>
      </c>
      <c r="E198" s="165" t="s">
        <v>718</v>
      </c>
      <c r="F198" s="165" t="s">
        <v>719</v>
      </c>
    </row>
    <row r="199" spans="1:6" s="128" customFormat="1" ht="14.25" customHeight="1">
      <c r="A199" s="165" t="s">
        <v>677</v>
      </c>
      <c r="B199" s="165">
        <v>14</v>
      </c>
      <c r="C199" s="165" t="s">
        <v>720</v>
      </c>
      <c r="D199" s="165" t="s">
        <v>237</v>
      </c>
      <c r="E199" s="165" t="s">
        <v>721</v>
      </c>
      <c r="F199" s="165" t="s">
        <v>722</v>
      </c>
    </row>
    <row r="200" spans="1:6" s="128" customFormat="1" ht="14.25" customHeight="1">
      <c r="A200" s="165" t="s">
        <v>677</v>
      </c>
      <c r="B200" s="165">
        <v>15</v>
      </c>
      <c r="C200" s="165" t="s">
        <v>723</v>
      </c>
      <c r="D200" s="165" t="s">
        <v>237</v>
      </c>
      <c r="E200" s="165" t="s">
        <v>724</v>
      </c>
      <c r="F200" s="165" t="s">
        <v>725</v>
      </c>
    </row>
    <row r="201" spans="1:6" s="128" customFormat="1" ht="14.25" customHeight="1">
      <c r="A201" s="165" t="s">
        <v>677</v>
      </c>
      <c r="B201" s="165">
        <v>16</v>
      </c>
      <c r="C201" s="165" t="s">
        <v>726</v>
      </c>
      <c r="D201" s="165" t="s">
        <v>237</v>
      </c>
      <c r="E201" s="165" t="s">
        <v>727</v>
      </c>
      <c r="F201" s="165" t="s">
        <v>728</v>
      </c>
    </row>
    <row r="202" spans="1:6" s="128" customFormat="1" ht="14.25" customHeight="1">
      <c r="A202" s="165" t="s">
        <v>677</v>
      </c>
      <c r="B202" s="165">
        <v>17</v>
      </c>
      <c r="C202" s="165" t="s">
        <v>729</v>
      </c>
      <c r="D202" s="165" t="s">
        <v>237</v>
      </c>
      <c r="E202" s="165" t="s">
        <v>730</v>
      </c>
      <c r="F202" s="165" t="s">
        <v>731</v>
      </c>
    </row>
    <row r="203" spans="1:6" s="128" customFormat="1" ht="14.25" customHeight="1">
      <c r="A203" s="165" t="s">
        <v>677</v>
      </c>
      <c r="B203" s="165">
        <v>18</v>
      </c>
      <c r="C203" s="165" t="s">
        <v>732</v>
      </c>
      <c r="D203" s="165" t="s">
        <v>237</v>
      </c>
      <c r="E203" s="165" t="s">
        <v>733</v>
      </c>
      <c r="F203" s="165" t="s">
        <v>734</v>
      </c>
    </row>
    <row r="204" spans="1:6" s="128" customFormat="1" ht="14.25" customHeight="1">
      <c r="A204" s="165" t="s">
        <v>677</v>
      </c>
      <c r="B204" s="165">
        <v>19</v>
      </c>
      <c r="C204" s="165" t="s">
        <v>735</v>
      </c>
      <c r="D204" s="165" t="s">
        <v>237</v>
      </c>
      <c r="E204" s="165" t="s">
        <v>736</v>
      </c>
      <c r="F204" s="165" t="s">
        <v>737</v>
      </c>
    </row>
    <row r="205" spans="1:6" s="128" customFormat="1" ht="14.25" customHeight="1">
      <c r="A205" s="165" t="s">
        <v>677</v>
      </c>
      <c r="B205" s="165">
        <v>20</v>
      </c>
      <c r="C205" s="165" t="s">
        <v>738</v>
      </c>
      <c r="D205" s="165" t="s">
        <v>237</v>
      </c>
      <c r="E205" s="165" t="s">
        <v>739</v>
      </c>
      <c r="F205" s="165" t="s">
        <v>740</v>
      </c>
    </row>
    <row r="206" spans="1:6" s="128" customFormat="1" ht="14.25" customHeight="1">
      <c r="A206" s="165" t="s">
        <v>677</v>
      </c>
      <c r="B206" s="165">
        <v>21</v>
      </c>
      <c r="C206" s="165" t="s">
        <v>741</v>
      </c>
      <c r="D206" s="165" t="s">
        <v>237</v>
      </c>
      <c r="E206" s="165" t="s">
        <v>742</v>
      </c>
      <c r="F206" s="165" t="s">
        <v>743</v>
      </c>
    </row>
    <row r="207" spans="1:6" s="128" customFormat="1" ht="14.25" customHeight="1">
      <c r="A207" s="165" t="s">
        <v>677</v>
      </c>
      <c r="B207" s="165">
        <v>22</v>
      </c>
      <c r="C207" s="165" t="s">
        <v>744</v>
      </c>
      <c r="D207" s="165" t="s">
        <v>237</v>
      </c>
      <c r="E207" s="165" t="s">
        <v>745</v>
      </c>
      <c r="F207" s="165" t="s">
        <v>746</v>
      </c>
    </row>
    <row r="208" spans="1:6" s="128" customFormat="1" ht="14.25" customHeight="1">
      <c r="A208" s="165" t="s">
        <v>677</v>
      </c>
      <c r="B208" s="165">
        <v>23</v>
      </c>
      <c r="C208" s="165" t="s">
        <v>747</v>
      </c>
      <c r="D208" s="165" t="s">
        <v>237</v>
      </c>
      <c r="E208" s="165" t="s">
        <v>748</v>
      </c>
      <c r="F208" s="165" t="s">
        <v>749</v>
      </c>
    </row>
    <row r="209" spans="1:6" s="128" customFormat="1" ht="14.25" customHeight="1">
      <c r="A209" s="165" t="s">
        <v>750</v>
      </c>
      <c r="B209" s="165">
        <v>0</v>
      </c>
      <c r="C209" s="165" t="s">
        <v>751</v>
      </c>
      <c r="D209" s="165" t="s">
        <v>237</v>
      </c>
      <c r="E209" s="165" t="s">
        <v>752</v>
      </c>
      <c r="F209" s="165" t="s">
        <v>753</v>
      </c>
    </row>
    <row r="210" spans="1:6" s="128" customFormat="1" ht="14.25" customHeight="1">
      <c r="A210" s="165" t="s">
        <v>750</v>
      </c>
      <c r="B210" s="165">
        <v>1</v>
      </c>
      <c r="C210" s="165" t="s">
        <v>754</v>
      </c>
      <c r="D210" s="165" t="s">
        <v>237</v>
      </c>
      <c r="E210" s="165" t="s">
        <v>755</v>
      </c>
      <c r="F210" s="165" t="s">
        <v>756</v>
      </c>
    </row>
    <row r="211" spans="1:6" s="128" customFormat="1" ht="14.25" customHeight="1">
      <c r="A211" s="165" t="s">
        <v>750</v>
      </c>
      <c r="B211" s="165">
        <v>2</v>
      </c>
      <c r="C211" s="165" t="s">
        <v>757</v>
      </c>
      <c r="D211" s="165" t="s">
        <v>237</v>
      </c>
      <c r="E211" s="165" t="s">
        <v>758</v>
      </c>
      <c r="F211" s="165" t="s">
        <v>759</v>
      </c>
    </row>
    <row r="212" spans="1:6" s="128" customFormat="1" ht="14.25" customHeight="1">
      <c r="A212" s="165" t="s">
        <v>750</v>
      </c>
      <c r="B212" s="165">
        <v>3</v>
      </c>
      <c r="C212" s="165" t="s">
        <v>760</v>
      </c>
      <c r="D212" s="165" t="s">
        <v>237</v>
      </c>
      <c r="E212" s="165" t="s">
        <v>761</v>
      </c>
      <c r="F212" s="165" t="s">
        <v>762</v>
      </c>
    </row>
    <row r="213" spans="1:6" s="128" customFormat="1" ht="14.25" customHeight="1">
      <c r="A213" s="165" t="s">
        <v>750</v>
      </c>
      <c r="B213" s="165">
        <v>4</v>
      </c>
      <c r="C213" s="165" t="s">
        <v>763</v>
      </c>
      <c r="D213" s="165" t="s">
        <v>764</v>
      </c>
      <c r="E213" s="165" t="s">
        <v>237</v>
      </c>
      <c r="F213" s="165" t="s">
        <v>765</v>
      </c>
    </row>
    <row r="214" spans="1:6" s="128" customFormat="1" ht="14.25" customHeight="1">
      <c r="A214" s="165" t="s">
        <v>750</v>
      </c>
      <c r="B214" s="165">
        <v>5</v>
      </c>
      <c r="C214" s="165" t="s">
        <v>766</v>
      </c>
      <c r="D214" s="165" t="s">
        <v>767</v>
      </c>
      <c r="E214" s="165" t="s">
        <v>237</v>
      </c>
      <c r="F214" s="165" t="s">
        <v>768</v>
      </c>
    </row>
    <row r="215" spans="1:6" s="128" customFormat="1" ht="14.25" customHeight="1">
      <c r="A215" s="165" t="s">
        <v>750</v>
      </c>
      <c r="B215" s="165">
        <v>6</v>
      </c>
      <c r="C215" s="165" t="s">
        <v>769</v>
      </c>
      <c r="D215" s="165" t="s">
        <v>237</v>
      </c>
      <c r="E215" s="165" t="s">
        <v>770</v>
      </c>
      <c r="F215" s="165" t="s">
        <v>771</v>
      </c>
    </row>
    <row r="216" spans="1:6" s="128" customFormat="1" ht="14.25" customHeight="1">
      <c r="A216" s="165" t="s">
        <v>750</v>
      </c>
      <c r="B216" s="165">
        <v>7</v>
      </c>
      <c r="C216" s="165" t="s">
        <v>772</v>
      </c>
      <c r="D216" s="165" t="s">
        <v>237</v>
      </c>
      <c r="E216" s="165" t="s">
        <v>773</v>
      </c>
      <c r="F216" s="165" t="s">
        <v>774</v>
      </c>
    </row>
    <row r="217" spans="1:6" s="128" customFormat="1" ht="14.25" customHeight="1">
      <c r="A217" s="165" t="s">
        <v>750</v>
      </c>
      <c r="B217" s="165">
        <v>8</v>
      </c>
      <c r="C217" s="165" t="s">
        <v>775</v>
      </c>
      <c r="D217" s="165" t="s">
        <v>237</v>
      </c>
      <c r="E217" s="165" t="s">
        <v>776</v>
      </c>
      <c r="F217" s="165" t="s">
        <v>777</v>
      </c>
    </row>
    <row r="218" spans="1:6" s="128" customFormat="1" ht="14.25" customHeight="1">
      <c r="A218" s="165" t="s">
        <v>750</v>
      </c>
      <c r="B218" s="165">
        <v>9</v>
      </c>
      <c r="C218" s="165" t="s">
        <v>778</v>
      </c>
      <c r="D218" s="165" t="s">
        <v>237</v>
      </c>
      <c r="E218" s="165" t="s">
        <v>779</v>
      </c>
      <c r="F218" s="165" t="s">
        <v>780</v>
      </c>
    </row>
    <row r="219" spans="1:6" s="128" customFormat="1" ht="14.25" customHeight="1">
      <c r="A219" s="165" t="s">
        <v>750</v>
      </c>
      <c r="B219" s="165">
        <v>10</v>
      </c>
      <c r="C219" s="165" t="s">
        <v>781</v>
      </c>
      <c r="D219" s="165" t="s">
        <v>237</v>
      </c>
      <c r="E219" s="165" t="s">
        <v>782</v>
      </c>
      <c r="F219" s="165" t="s">
        <v>783</v>
      </c>
    </row>
    <row r="220" spans="1:6" s="128" customFormat="1" ht="14.25" customHeight="1">
      <c r="A220" s="165" t="s">
        <v>750</v>
      </c>
      <c r="B220" s="165">
        <v>11</v>
      </c>
      <c r="C220" s="165" t="s">
        <v>784</v>
      </c>
      <c r="D220" s="165" t="s">
        <v>237</v>
      </c>
      <c r="E220" s="165" t="s">
        <v>785</v>
      </c>
      <c r="F220" s="165" t="s">
        <v>786</v>
      </c>
    </row>
    <row r="221" spans="1:6" s="128" customFormat="1" ht="14.25" customHeight="1">
      <c r="A221" s="165" t="s">
        <v>750</v>
      </c>
      <c r="B221" s="165">
        <v>12</v>
      </c>
      <c r="C221" s="165" t="s">
        <v>787</v>
      </c>
      <c r="D221" s="165" t="s">
        <v>237</v>
      </c>
      <c r="E221" s="165" t="s">
        <v>788</v>
      </c>
      <c r="F221" s="165" t="s">
        <v>789</v>
      </c>
    </row>
    <row r="222" spans="1:6" s="128" customFormat="1" ht="14.25" customHeight="1">
      <c r="A222" s="165" t="s">
        <v>750</v>
      </c>
      <c r="B222" s="165">
        <v>13</v>
      </c>
      <c r="C222" s="165" t="s">
        <v>790</v>
      </c>
      <c r="D222" s="165" t="s">
        <v>237</v>
      </c>
      <c r="E222" s="165" t="s">
        <v>791</v>
      </c>
      <c r="F222" s="165" t="s">
        <v>792</v>
      </c>
    </row>
    <row r="223" spans="1:6" s="128" customFormat="1" ht="14.25" customHeight="1">
      <c r="A223" s="165" t="s">
        <v>750</v>
      </c>
      <c r="B223" s="165">
        <v>14</v>
      </c>
      <c r="C223" s="165" t="s">
        <v>793</v>
      </c>
      <c r="D223" s="165" t="s">
        <v>237</v>
      </c>
      <c r="E223" s="165" t="s">
        <v>794</v>
      </c>
      <c r="F223" s="165" t="s">
        <v>795</v>
      </c>
    </row>
    <row r="224" spans="1:6" s="128" customFormat="1" ht="14.25" customHeight="1">
      <c r="A224" s="165" t="s">
        <v>750</v>
      </c>
      <c r="B224" s="165">
        <v>15</v>
      </c>
      <c r="C224" s="165" t="s">
        <v>796</v>
      </c>
      <c r="D224" s="165" t="s">
        <v>237</v>
      </c>
      <c r="E224" s="165" t="s">
        <v>797</v>
      </c>
      <c r="F224" s="165" t="s">
        <v>798</v>
      </c>
    </row>
    <row r="225" spans="1:6" s="128" customFormat="1" ht="14.25" customHeight="1">
      <c r="A225" s="165" t="s">
        <v>750</v>
      </c>
      <c r="B225" s="165">
        <v>16</v>
      </c>
      <c r="C225" s="165" t="s">
        <v>799</v>
      </c>
      <c r="D225" s="165" t="s">
        <v>237</v>
      </c>
      <c r="E225" s="165" t="s">
        <v>800</v>
      </c>
      <c r="F225" s="165" t="s">
        <v>801</v>
      </c>
    </row>
    <row r="226" spans="1:6" s="128" customFormat="1" ht="14.25" customHeight="1">
      <c r="A226" s="165" t="s">
        <v>750</v>
      </c>
      <c r="B226" s="165">
        <v>17</v>
      </c>
      <c r="C226" s="165" t="s">
        <v>802</v>
      </c>
      <c r="D226" s="165" t="s">
        <v>237</v>
      </c>
      <c r="E226" s="165" t="s">
        <v>803</v>
      </c>
      <c r="F226" s="165" t="s">
        <v>804</v>
      </c>
    </row>
    <row r="227" spans="1:6" s="128" customFormat="1" ht="14.25" customHeight="1">
      <c r="A227" s="165" t="s">
        <v>750</v>
      </c>
      <c r="B227" s="165">
        <v>18</v>
      </c>
      <c r="C227" s="165" t="s">
        <v>805</v>
      </c>
      <c r="D227" s="165" t="s">
        <v>237</v>
      </c>
      <c r="E227" s="165" t="s">
        <v>806</v>
      </c>
      <c r="F227" s="165" t="s">
        <v>807</v>
      </c>
    </row>
    <row r="228" spans="1:6" s="128" customFormat="1" ht="14.25" customHeight="1">
      <c r="A228" s="165" t="s">
        <v>750</v>
      </c>
      <c r="B228" s="165">
        <v>19</v>
      </c>
      <c r="C228" s="165" t="s">
        <v>808</v>
      </c>
      <c r="D228" s="165" t="s">
        <v>237</v>
      </c>
      <c r="E228" s="165" t="s">
        <v>809</v>
      </c>
      <c r="F228" s="165" t="s">
        <v>810</v>
      </c>
    </row>
    <row r="229" spans="1:6" s="128" customFormat="1" ht="14.25" customHeight="1">
      <c r="A229" s="165" t="s">
        <v>750</v>
      </c>
      <c r="B229" s="165">
        <v>20</v>
      </c>
      <c r="C229" s="165" t="s">
        <v>811</v>
      </c>
      <c r="D229" s="165" t="s">
        <v>237</v>
      </c>
      <c r="E229" s="165" t="s">
        <v>812</v>
      </c>
      <c r="F229" s="165" t="s">
        <v>813</v>
      </c>
    </row>
    <row r="230" spans="1:6" s="128" customFormat="1" ht="14.25" customHeight="1">
      <c r="A230" s="165" t="s">
        <v>750</v>
      </c>
      <c r="B230" s="165">
        <v>21</v>
      </c>
      <c r="C230" s="165" t="s">
        <v>814</v>
      </c>
      <c r="D230" s="165" t="s">
        <v>237</v>
      </c>
      <c r="E230" s="165" t="s">
        <v>815</v>
      </c>
      <c r="F230" s="165" t="s">
        <v>816</v>
      </c>
    </row>
    <row r="231" spans="1:6" s="128" customFormat="1" ht="14.25" customHeight="1">
      <c r="A231" s="165" t="s">
        <v>750</v>
      </c>
      <c r="B231" s="165">
        <v>22</v>
      </c>
      <c r="C231" s="165" t="s">
        <v>817</v>
      </c>
      <c r="D231" s="165" t="s">
        <v>237</v>
      </c>
      <c r="E231" s="165" t="s">
        <v>818</v>
      </c>
      <c r="F231" s="165" t="s">
        <v>819</v>
      </c>
    </row>
    <row r="232" spans="1:6" s="128" customFormat="1" ht="14.25" customHeight="1">
      <c r="A232" s="165" t="s">
        <v>750</v>
      </c>
      <c r="B232" s="165">
        <v>23</v>
      </c>
      <c r="C232" s="165" t="s">
        <v>820</v>
      </c>
      <c r="D232" s="165" t="s">
        <v>237</v>
      </c>
      <c r="E232" s="165" t="s">
        <v>821</v>
      </c>
      <c r="F232" s="165" t="s">
        <v>822</v>
      </c>
    </row>
    <row r="233" spans="1:6" s="128" customFormat="1" ht="14.25" customHeight="1">
      <c r="A233" s="165" t="s">
        <v>823</v>
      </c>
      <c r="B233" s="165">
        <v>0</v>
      </c>
      <c r="C233" s="165" t="s">
        <v>824</v>
      </c>
      <c r="D233" s="165" t="s">
        <v>237</v>
      </c>
      <c r="E233" s="165" t="s">
        <v>825</v>
      </c>
      <c r="F233" s="165" t="s">
        <v>826</v>
      </c>
    </row>
    <row r="234" spans="1:6" s="128" customFormat="1" ht="14.25" customHeight="1">
      <c r="A234" s="165" t="s">
        <v>823</v>
      </c>
      <c r="B234" s="165">
        <v>1</v>
      </c>
      <c r="C234" s="165" t="s">
        <v>827</v>
      </c>
      <c r="D234" s="165" t="s">
        <v>237</v>
      </c>
      <c r="E234" s="165" t="s">
        <v>828</v>
      </c>
      <c r="F234" s="165" t="s">
        <v>829</v>
      </c>
    </row>
    <row r="235" spans="1:6" s="128" customFormat="1" ht="14.25" customHeight="1">
      <c r="A235" s="165" t="s">
        <v>823</v>
      </c>
      <c r="B235" s="165">
        <v>2</v>
      </c>
      <c r="C235" s="165" t="s">
        <v>830</v>
      </c>
      <c r="D235" s="165" t="s">
        <v>237</v>
      </c>
      <c r="E235" s="165" t="s">
        <v>831</v>
      </c>
      <c r="F235" s="165" t="s">
        <v>832</v>
      </c>
    </row>
    <row r="236" spans="1:6" s="128" customFormat="1" ht="14.25" customHeight="1">
      <c r="A236" s="165" t="s">
        <v>823</v>
      </c>
      <c r="B236" s="165">
        <v>3</v>
      </c>
      <c r="C236" s="165" t="s">
        <v>833</v>
      </c>
      <c r="D236" s="165" t="s">
        <v>237</v>
      </c>
      <c r="E236" s="165" t="s">
        <v>834</v>
      </c>
      <c r="F236" s="165" t="s">
        <v>835</v>
      </c>
    </row>
    <row r="237" spans="1:6" s="128" customFormat="1" ht="14.25" customHeight="1">
      <c r="A237" s="165" t="s">
        <v>823</v>
      </c>
      <c r="B237" s="165">
        <v>4</v>
      </c>
      <c r="C237" s="165" t="s">
        <v>836</v>
      </c>
      <c r="D237" s="165" t="s">
        <v>237</v>
      </c>
      <c r="E237" s="165" t="s">
        <v>837</v>
      </c>
      <c r="F237" s="165" t="s">
        <v>838</v>
      </c>
    </row>
    <row r="238" spans="1:6" s="128" customFormat="1" ht="14.25" customHeight="1">
      <c r="A238" s="165" t="s">
        <v>823</v>
      </c>
      <c r="B238" s="165">
        <v>5</v>
      </c>
      <c r="C238" s="165" t="s">
        <v>839</v>
      </c>
      <c r="D238" s="165" t="s">
        <v>840</v>
      </c>
      <c r="E238" s="165" t="s">
        <v>237</v>
      </c>
      <c r="F238" s="165" t="s">
        <v>841</v>
      </c>
    </row>
    <row r="239" spans="1:6" s="128" customFormat="1" ht="14.25" customHeight="1">
      <c r="A239" s="165" t="s">
        <v>823</v>
      </c>
      <c r="B239" s="165">
        <v>6</v>
      </c>
      <c r="C239" s="165" t="s">
        <v>842</v>
      </c>
      <c r="D239" s="165" t="s">
        <v>237</v>
      </c>
      <c r="E239" s="165" t="s">
        <v>843</v>
      </c>
      <c r="F239" s="165" t="s">
        <v>844</v>
      </c>
    </row>
    <row r="240" spans="1:6" s="128" customFormat="1" ht="14.25" customHeight="1">
      <c r="A240" s="165" t="s">
        <v>823</v>
      </c>
      <c r="B240" s="165">
        <v>7</v>
      </c>
      <c r="C240" s="165" t="s">
        <v>845</v>
      </c>
      <c r="D240" s="165" t="s">
        <v>237</v>
      </c>
      <c r="E240" s="165" t="s">
        <v>846</v>
      </c>
      <c r="F240" s="165" t="s">
        <v>847</v>
      </c>
    </row>
    <row r="241" spans="1:6" s="128" customFormat="1" ht="14.25" customHeight="1">
      <c r="A241" s="165" t="s">
        <v>823</v>
      </c>
      <c r="B241" s="165">
        <v>8</v>
      </c>
      <c r="C241" s="165" t="s">
        <v>848</v>
      </c>
      <c r="D241" s="165" t="s">
        <v>237</v>
      </c>
      <c r="E241" s="165" t="s">
        <v>849</v>
      </c>
      <c r="F241" s="165" t="s">
        <v>850</v>
      </c>
    </row>
    <row r="242" spans="1:6" s="128" customFormat="1" ht="14.25" customHeight="1">
      <c r="A242" s="165" t="s">
        <v>823</v>
      </c>
      <c r="B242" s="165">
        <v>9</v>
      </c>
      <c r="C242" s="165" t="s">
        <v>851</v>
      </c>
      <c r="D242" s="165" t="s">
        <v>237</v>
      </c>
      <c r="E242" s="165" t="s">
        <v>852</v>
      </c>
      <c r="F242" s="165" t="s">
        <v>853</v>
      </c>
    </row>
    <row r="243" spans="1:6" s="128" customFormat="1" ht="14.25" customHeight="1">
      <c r="A243" s="165" t="s">
        <v>823</v>
      </c>
      <c r="B243" s="165">
        <v>10</v>
      </c>
      <c r="C243" s="165" t="s">
        <v>854</v>
      </c>
      <c r="D243" s="165" t="s">
        <v>237</v>
      </c>
      <c r="E243" s="165" t="s">
        <v>855</v>
      </c>
      <c r="F243" s="165" t="s">
        <v>856</v>
      </c>
    </row>
    <row r="244" spans="1:6" s="128" customFormat="1" ht="14.25" customHeight="1">
      <c r="A244" s="165" t="s">
        <v>823</v>
      </c>
      <c r="B244" s="165">
        <v>11</v>
      </c>
      <c r="C244" s="165" t="s">
        <v>857</v>
      </c>
      <c r="D244" s="165" t="s">
        <v>237</v>
      </c>
      <c r="E244" s="165" t="s">
        <v>858</v>
      </c>
      <c r="F244" s="165" t="s">
        <v>859</v>
      </c>
    </row>
    <row r="245" spans="1:6" s="128" customFormat="1" ht="14.25" customHeight="1">
      <c r="A245" s="165" t="s">
        <v>823</v>
      </c>
      <c r="B245" s="165">
        <v>12</v>
      </c>
      <c r="C245" s="165" t="s">
        <v>860</v>
      </c>
      <c r="D245" s="165" t="s">
        <v>237</v>
      </c>
      <c r="E245" s="165" t="s">
        <v>861</v>
      </c>
      <c r="F245" s="165" t="s">
        <v>862</v>
      </c>
    </row>
    <row r="246" spans="1:6" s="128" customFormat="1" ht="14.25" customHeight="1">
      <c r="A246" s="165" t="s">
        <v>823</v>
      </c>
      <c r="B246" s="165">
        <v>13</v>
      </c>
      <c r="C246" s="165" t="s">
        <v>863</v>
      </c>
      <c r="D246" s="165" t="s">
        <v>237</v>
      </c>
      <c r="E246" s="165" t="s">
        <v>864</v>
      </c>
      <c r="F246" s="165" t="s">
        <v>865</v>
      </c>
    </row>
    <row r="247" spans="1:6" s="128" customFormat="1" ht="14.25" customHeight="1">
      <c r="A247" s="165" t="s">
        <v>823</v>
      </c>
      <c r="B247" s="165">
        <v>14</v>
      </c>
      <c r="C247" s="165" t="s">
        <v>866</v>
      </c>
      <c r="D247" s="165" t="s">
        <v>237</v>
      </c>
      <c r="E247" s="165" t="s">
        <v>867</v>
      </c>
      <c r="F247" s="165" t="s">
        <v>868</v>
      </c>
    </row>
    <row r="248" spans="1:6" s="128" customFormat="1" ht="14.25" customHeight="1">
      <c r="A248" s="165" t="s">
        <v>823</v>
      </c>
      <c r="B248" s="165">
        <v>15</v>
      </c>
      <c r="C248" s="165" t="s">
        <v>869</v>
      </c>
      <c r="D248" s="165" t="s">
        <v>237</v>
      </c>
      <c r="E248" s="165" t="s">
        <v>870</v>
      </c>
      <c r="F248" s="165" t="s">
        <v>871</v>
      </c>
    </row>
    <row r="249" spans="1:6" s="128" customFormat="1" ht="14.25" customHeight="1">
      <c r="A249" s="165" t="s">
        <v>823</v>
      </c>
      <c r="B249" s="165">
        <v>16</v>
      </c>
      <c r="C249" s="165" t="s">
        <v>872</v>
      </c>
      <c r="D249" s="165" t="s">
        <v>237</v>
      </c>
      <c r="E249" s="165" t="s">
        <v>873</v>
      </c>
      <c r="F249" s="165" t="s">
        <v>874</v>
      </c>
    </row>
    <row r="250" spans="1:6" s="128" customFormat="1" ht="14.25" customHeight="1">
      <c r="A250" s="165" t="s">
        <v>823</v>
      </c>
      <c r="B250" s="165">
        <v>17</v>
      </c>
      <c r="C250" s="165" t="s">
        <v>875</v>
      </c>
      <c r="D250" s="165" t="s">
        <v>237</v>
      </c>
      <c r="E250" s="165" t="s">
        <v>876</v>
      </c>
      <c r="F250" s="165" t="s">
        <v>877</v>
      </c>
    </row>
    <row r="251" spans="1:6" s="128" customFormat="1" ht="14.25" customHeight="1">
      <c r="A251" s="165" t="s">
        <v>823</v>
      </c>
      <c r="B251" s="165">
        <v>18</v>
      </c>
      <c r="C251" s="165" t="s">
        <v>878</v>
      </c>
      <c r="D251" s="165" t="s">
        <v>237</v>
      </c>
      <c r="E251" s="165" t="s">
        <v>879</v>
      </c>
      <c r="F251" s="165" t="s">
        <v>880</v>
      </c>
    </row>
    <row r="252" spans="1:6" s="128" customFormat="1" ht="14.25" customHeight="1">
      <c r="A252" s="165" t="s">
        <v>823</v>
      </c>
      <c r="B252" s="165">
        <v>19</v>
      </c>
      <c r="C252" s="165" t="s">
        <v>881</v>
      </c>
      <c r="D252" s="165" t="s">
        <v>237</v>
      </c>
      <c r="E252" s="165" t="s">
        <v>882</v>
      </c>
      <c r="F252" s="165" t="s">
        <v>883</v>
      </c>
    </row>
    <row r="253" spans="1:6" s="128" customFormat="1" ht="14.25" customHeight="1">
      <c r="A253" s="165" t="s">
        <v>823</v>
      </c>
      <c r="B253" s="165">
        <v>20</v>
      </c>
      <c r="C253" s="165" t="s">
        <v>884</v>
      </c>
      <c r="D253" s="165" t="s">
        <v>237</v>
      </c>
      <c r="E253" s="165" t="s">
        <v>885</v>
      </c>
      <c r="F253" s="165" t="s">
        <v>886</v>
      </c>
    </row>
    <row r="254" spans="1:6" s="128" customFormat="1" ht="14.25" customHeight="1">
      <c r="A254" s="165" t="s">
        <v>823</v>
      </c>
      <c r="B254" s="165">
        <v>21</v>
      </c>
      <c r="C254" s="165" t="s">
        <v>887</v>
      </c>
      <c r="D254" s="165" t="s">
        <v>237</v>
      </c>
      <c r="E254" s="165" t="s">
        <v>888</v>
      </c>
      <c r="F254" s="165" t="s">
        <v>889</v>
      </c>
    </row>
    <row r="255" spans="1:6" s="128" customFormat="1" ht="14.25" customHeight="1">
      <c r="A255" s="165" t="s">
        <v>823</v>
      </c>
      <c r="B255" s="165">
        <v>22</v>
      </c>
      <c r="C255" s="165" t="s">
        <v>890</v>
      </c>
      <c r="D255" s="165" t="s">
        <v>237</v>
      </c>
      <c r="E255" s="165" t="s">
        <v>891</v>
      </c>
      <c r="F255" s="165" t="s">
        <v>892</v>
      </c>
    </row>
    <row r="256" spans="1:6" s="128" customFormat="1" ht="14.25" customHeight="1">
      <c r="A256" s="165" t="s">
        <v>823</v>
      </c>
      <c r="B256" s="165">
        <v>23</v>
      </c>
      <c r="C256" s="165" t="s">
        <v>893</v>
      </c>
      <c r="D256" s="165" t="s">
        <v>237</v>
      </c>
      <c r="E256" s="165" t="s">
        <v>894</v>
      </c>
      <c r="F256" s="165" t="s">
        <v>895</v>
      </c>
    </row>
    <row r="257" spans="1:6" s="128" customFormat="1" ht="14.25" customHeight="1">
      <c r="A257" s="165" t="s">
        <v>896</v>
      </c>
      <c r="B257" s="165">
        <v>0</v>
      </c>
      <c r="C257" s="165" t="s">
        <v>897</v>
      </c>
      <c r="D257" s="165" t="s">
        <v>237</v>
      </c>
      <c r="E257" s="165" t="s">
        <v>898</v>
      </c>
      <c r="F257" s="165" t="s">
        <v>899</v>
      </c>
    </row>
    <row r="258" spans="1:6" s="128" customFormat="1" ht="14.25" customHeight="1">
      <c r="A258" s="165" t="s">
        <v>896</v>
      </c>
      <c r="B258" s="165">
        <v>1</v>
      </c>
      <c r="C258" s="165" t="s">
        <v>900</v>
      </c>
      <c r="D258" s="165" t="s">
        <v>237</v>
      </c>
      <c r="E258" s="165" t="s">
        <v>901</v>
      </c>
      <c r="F258" s="165" t="s">
        <v>902</v>
      </c>
    </row>
    <row r="259" spans="1:6" s="128" customFormat="1" ht="14.25" customHeight="1">
      <c r="A259" s="165" t="s">
        <v>896</v>
      </c>
      <c r="B259" s="165">
        <v>2</v>
      </c>
      <c r="C259" s="165" t="s">
        <v>903</v>
      </c>
      <c r="D259" s="165" t="s">
        <v>237</v>
      </c>
      <c r="E259" s="165" t="s">
        <v>904</v>
      </c>
      <c r="F259" s="165" t="s">
        <v>905</v>
      </c>
    </row>
    <row r="260" spans="1:6" s="128" customFormat="1" ht="14.25" customHeight="1">
      <c r="A260" s="165" t="s">
        <v>896</v>
      </c>
      <c r="B260" s="165">
        <v>3</v>
      </c>
      <c r="C260" s="165" t="s">
        <v>906</v>
      </c>
      <c r="D260" s="165" t="s">
        <v>237</v>
      </c>
      <c r="E260" s="165" t="s">
        <v>907</v>
      </c>
      <c r="F260" s="165" t="s">
        <v>908</v>
      </c>
    </row>
    <row r="261" spans="1:6" s="128" customFormat="1" ht="14.25" customHeight="1">
      <c r="A261" s="165" t="s">
        <v>896</v>
      </c>
      <c r="B261" s="165">
        <v>4</v>
      </c>
      <c r="C261" s="165" t="s">
        <v>909</v>
      </c>
      <c r="D261" s="165" t="s">
        <v>237</v>
      </c>
      <c r="E261" s="165" t="s">
        <v>910</v>
      </c>
      <c r="F261" s="165" t="s">
        <v>911</v>
      </c>
    </row>
    <row r="262" spans="1:6" s="128" customFormat="1" ht="14.25" customHeight="1">
      <c r="A262" s="165" t="s">
        <v>896</v>
      </c>
      <c r="B262" s="165">
        <v>5</v>
      </c>
      <c r="C262" s="165" t="s">
        <v>912</v>
      </c>
      <c r="D262" s="165" t="s">
        <v>237</v>
      </c>
      <c r="E262" s="165" t="s">
        <v>913</v>
      </c>
      <c r="F262" s="165" t="s">
        <v>914</v>
      </c>
    </row>
    <row r="263" spans="1:6" s="128" customFormat="1" ht="14.25" customHeight="1">
      <c r="A263" s="165" t="s">
        <v>896</v>
      </c>
      <c r="B263" s="165">
        <v>6</v>
      </c>
      <c r="C263" s="165" t="s">
        <v>915</v>
      </c>
      <c r="D263" s="165" t="s">
        <v>237</v>
      </c>
      <c r="E263" s="165" t="s">
        <v>916</v>
      </c>
      <c r="F263" s="165" t="s">
        <v>917</v>
      </c>
    </row>
    <row r="264" spans="1:6" s="128" customFormat="1" ht="14.25" customHeight="1">
      <c r="A264" s="165" t="s">
        <v>896</v>
      </c>
      <c r="B264" s="165">
        <v>7</v>
      </c>
      <c r="C264" s="165" t="s">
        <v>918</v>
      </c>
      <c r="D264" s="165" t="s">
        <v>237</v>
      </c>
      <c r="E264" s="165" t="s">
        <v>919</v>
      </c>
      <c r="F264" s="165" t="s">
        <v>920</v>
      </c>
    </row>
    <row r="265" spans="1:6" s="128" customFormat="1" ht="14.25" customHeight="1">
      <c r="A265" s="165" t="s">
        <v>896</v>
      </c>
      <c r="B265" s="165">
        <v>8</v>
      </c>
      <c r="C265" s="165" t="s">
        <v>921</v>
      </c>
      <c r="D265" s="165" t="s">
        <v>237</v>
      </c>
      <c r="E265" s="165" t="s">
        <v>922</v>
      </c>
      <c r="F265" s="165" t="s">
        <v>923</v>
      </c>
    </row>
    <row r="266" spans="1:6" s="128" customFormat="1" ht="14.25" customHeight="1">
      <c r="A266" s="165" t="s">
        <v>896</v>
      </c>
      <c r="B266" s="165">
        <v>9</v>
      </c>
      <c r="C266" s="165" t="s">
        <v>924</v>
      </c>
      <c r="D266" s="165" t="s">
        <v>237</v>
      </c>
      <c r="E266" s="165" t="s">
        <v>925</v>
      </c>
      <c r="F266" s="165" t="s">
        <v>926</v>
      </c>
    </row>
    <row r="267" spans="1:6" s="128" customFormat="1" ht="14.25" customHeight="1">
      <c r="A267" s="165" t="s">
        <v>896</v>
      </c>
      <c r="B267" s="165">
        <v>10</v>
      </c>
      <c r="C267" s="165" t="s">
        <v>927</v>
      </c>
      <c r="D267" s="165" t="s">
        <v>237</v>
      </c>
      <c r="E267" s="165" t="s">
        <v>928</v>
      </c>
      <c r="F267" s="165" t="s">
        <v>929</v>
      </c>
    </row>
    <row r="268" spans="1:6" s="128" customFormat="1" ht="14.25" customHeight="1">
      <c r="A268" s="165" t="s">
        <v>896</v>
      </c>
      <c r="B268" s="165">
        <v>11</v>
      </c>
      <c r="C268" s="165" t="s">
        <v>930</v>
      </c>
      <c r="D268" s="165" t="s">
        <v>237</v>
      </c>
      <c r="E268" s="165" t="s">
        <v>931</v>
      </c>
      <c r="F268" s="165" t="s">
        <v>932</v>
      </c>
    </row>
    <row r="269" spans="1:6" s="128" customFormat="1" ht="14.25" customHeight="1">
      <c r="A269" s="165" t="s">
        <v>896</v>
      </c>
      <c r="B269" s="165">
        <v>12</v>
      </c>
      <c r="C269" s="165" t="s">
        <v>933</v>
      </c>
      <c r="D269" s="165" t="s">
        <v>237</v>
      </c>
      <c r="E269" s="165" t="s">
        <v>934</v>
      </c>
      <c r="F269" s="165" t="s">
        <v>935</v>
      </c>
    </row>
    <row r="270" spans="1:6" s="128" customFormat="1" ht="14.25" customHeight="1">
      <c r="A270" s="165" t="s">
        <v>896</v>
      </c>
      <c r="B270" s="165">
        <v>13</v>
      </c>
      <c r="C270" s="165" t="s">
        <v>936</v>
      </c>
      <c r="D270" s="165" t="s">
        <v>237</v>
      </c>
      <c r="E270" s="165" t="s">
        <v>937</v>
      </c>
      <c r="F270" s="165" t="s">
        <v>938</v>
      </c>
    </row>
    <row r="271" spans="1:6" s="128" customFormat="1" ht="14.25" customHeight="1">
      <c r="A271" s="165" t="s">
        <v>896</v>
      </c>
      <c r="B271" s="165">
        <v>14</v>
      </c>
      <c r="C271" s="165" t="s">
        <v>939</v>
      </c>
      <c r="D271" s="165" t="s">
        <v>237</v>
      </c>
      <c r="E271" s="165" t="s">
        <v>940</v>
      </c>
      <c r="F271" s="165" t="s">
        <v>941</v>
      </c>
    </row>
    <row r="272" spans="1:6" s="128" customFormat="1" ht="14.25" customHeight="1">
      <c r="A272" s="165" t="s">
        <v>896</v>
      </c>
      <c r="B272" s="165">
        <v>15</v>
      </c>
      <c r="C272" s="165" t="s">
        <v>942</v>
      </c>
      <c r="D272" s="165" t="s">
        <v>237</v>
      </c>
      <c r="E272" s="165" t="s">
        <v>943</v>
      </c>
      <c r="F272" s="165" t="s">
        <v>944</v>
      </c>
    </row>
    <row r="273" spans="1:6" s="128" customFormat="1" ht="14.25" customHeight="1">
      <c r="A273" s="165" t="s">
        <v>896</v>
      </c>
      <c r="B273" s="165">
        <v>16</v>
      </c>
      <c r="C273" s="165" t="s">
        <v>945</v>
      </c>
      <c r="D273" s="165" t="s">
        <v>237</v>
      </c>
      <c r="E273" s="165" t="s">
        <v>946</v>
      </c>
      <c r="F273" s="165" t="s">
        <v>947</v>
      </c>
    </row>
    <row r="274" spans="1:6" s="128" customFormat="1" ht="14.25" customHeight="1">
      <c r="A274" s="165" t="s">
        <v>896</v>
      </c>
      <c r="B274" s="165">
        <v>17</v>
      </c>
      <c r="C274" s="165" t="s">
        <v>948</v>
      </c>
      <c r="D274" s="165" t="s">
        <v>237</v>
      </c>
      <c r="E274" s="165" t="s">
        <v>949</v>
      </c>
      <c r="F274" s="165" t="s">
        <v>950</v>
      </c>
    </row>
    <row r="275" spans="1:6" s="128" customFormat="1" ht="14.25" customHeight="1">
      <c r="A275" s="165" t="s">
        <v>896</v>
      </c>
      <c r="B275" s="165">
        <v>18</v>
      </c>
      <c r="C275" s="165" t="s">
        <v>951</v>
      </c>
      <c r="D275" s="165" t="s">
        <v>237</v>
      </c>
      <c r="E275" s="165" t="s">
        <v>952</v>
      </c>
      <c r="F275" s="165" t="s">
        <v>953</v>
      </c>
    </row>
    <row r="276" spans="1:6" s="128" customFormat="1" ht="14.25" customHeight="1">
      <c r="A276" s="165" t="s">
        <v>896</v>
      </c>
      <c r="B276" s="165">
        <v>19</v>
      </c>
      <c r="C276" s="165" t="s">
        <v>954</v>
      </c>
      <c r="D276" s="165" t="s">
        <v>237</v>
      </c>
      <c r="E276" s="165" t="s">
        <v>955</v>
      </c>
      <c r="F276" s="165" t="s">
        <v>956</v>
      </c>
    </row>
    <row r="277" spans="1:6" s="128" customFormat="1" ht="14.25" customHeight="1">
      <c r="A277" s="165" t="s">
        <v>896</v>
      </c>
      <c r="B277" s="165">
        <v>20</v>
      </c>
      <c r="C277" s="165" t="s">
        <v>957</v>
      </c>
      <c r="D277" s="165" t="s">
        <v>237</v>
      </c>
      <c r="E277" s="165" t="s">
        <v>958</v>
      </c>
      <c r="F277" s="165" t="s">
        <v>959</v>
      </c>
    </row>
    <row r="278" spans="1:6" s="128" customFormat="1" ht="14.25" customHeight="1">
      <c r="A278" s="165" t="s">
        <v>896</v>
      </c>
      <c r="B278" s="165">
        <v>21</v>
      </c>
      <c r="C278" s="165" t="s">
        <v>960</v>
      </c>
      <c r="D278" s="165" t="s">
        <v>237</v>
      </c>
      <c r="E278" s="165" t="s">
        <v>961</v>
      </c>
      <c r="F278" s="165" t="s">
        <v>962</v>
      </c>
    </row>
    <row r="279" spans="1:6" s="128" customFormat="1" ht="14.25" customHeight="1">
      <c r="A279" s="165" t="s">
        <v>896</v>
      </c>
      <c r="B279" s="165">
        <v>22</v>
      </c>
      <c r="C279" s="165" t="s">
        <v>963</v>
      </c>
      <c r="D279" s="165" t="s">
        <v>237</v>
      </c>
      <c r="E279" s="165" t="s">
        <v>964</v>
      </c>
      <c r="F279" s="165" t="s">
        <v>965</v>
      </c>
    </row>
    <row r="280" spans="1:6" s="128" customFormat="1" ht="14.25" customHeight="1">
      <c r="A280" s="165" t="s">
        <v>896</v>
      </c>
      <c r="B280" s="165">
        <v>23</v>
      </c>
      <c r="C280" s="165" t="s">
        <v>966</v>
      </c>
      <c r="D280" s="165" t="s">
        <v>237</v>
      </c>
      <c r="E280" s="165" t="s">
        <v>967</v>
      </c>
      <c r="F280" s="165" t="s">
        <v>968</v>
      </c>
    </row>
    <row r="281" spans="1:6" s="128" customFormat="1" ht="14.25" customHeight="1">
      <c r="A281" s="165" t="s">
        <v>969</v>
      </c>
      <c r="B281" s="165">
        <v>0</v>
      </c>
      <c r="C281" s="165" t="s">
        <v>970</v>
      </c>
      <c r="D281" s="165" t="s">
        <v>237</v>
      </c>
      <c r="E281" s="165" t="s">
        <v>971</v>
      </c>
      <c r="F281" s="165" t="s">
        <v>972</v>
      </c>
    </row>
    <row r="282" spans="1:6" s="128" customFormat="1" ht="14.25" customHeight="1">
      <c r="A282" s="165" t="s">
        <v>969</v>
      </c>
      <c r="B282" s="165">
        <v>1</v>
      </c>
      <c r="C282" s="165" t="s">
        <v>973</v>
      </c>
      <c r="D282" s="165" t="s">
        <v>237</v>
      </c>
      <c r="E282" s="165" t="s">
        <v>974</v>
      </c>
      <c r="F282" s="165" t="s">
        <v>975</v>
      </c>
    </row>
    <row r="283" spans="1:6" s="128" customFormat="1" ht="14.25" customHeight="1">
      <c r="A283" s="165" t="s">
        <v>969</v>
      </c>
      <c r="B283" s="165">
        <v>2</v>
      </c>
      <c r="C283" s="165" t="s">
        <v>976</v>
      </c>
      <c r="D283" s="165" t="s">
        <v>237</v>
      </c>
      <c r="E283" s="165" t="s">
        <v>977</v>
      </c>
      <c r="F283" s="165" t="s">
        <v>978</v>
      </c>
    </row>
    <row r="284" spans="1:6" s="128" customFormat="1" ht="14.25" customHeight="1">
      <c r="A284" s="165" t="s">
        <v>969</v>
      </c>
      <c r="B284" s="165">
        <v>3</v>
      </c>
      <c r="C284" s="165" t="s">
        <v>979</v>
      </c>
      <c r="D284" s="165" t="s">
        <v>237</v>
      </c>
      <c r="E284" s="165" t="s">
        <v>980</v>
      </c>
      <c r="F284" s="165" t="s">
        <v>981</v>
      </c>
    </row>
    <row r="285" spans="1:6" s="128" customFormat="1" ht="14.25" customHeight="1">
      <c r="A285" s="165" t="s">
        <v>969</v>
      </c>
      <c r="B285" s="165">
        <v>4</v>
      </c>
      <c r="C285" s="165" t="s">
        <v>835</v>
      </c>
      <c r="D285" s="165" t="s">
        <v>982</v>
      </c>
      <c r="E285" s="165" t="s">
        <v>237</v>
      </c>
      <c r="F285" s="165" t="s">
        <v>983</v>
      </c>
    </row>
    <row r="286" spans="1:6" s="128" customFormat="1" ht="14.25" customHeight="1">
      <c r="A286" s="165" t="s">
        <v>969</v>
      </c>
      <c r="B286" s="165">
        <v>5</v>
      </c>
      <c r="C286" s="165" t="s">
        <v>984</v>
      </c>
      <c r="D286" s="165" t="s">
        <v>985</v>
      </c>
      <c r="E286" s="165" t="s">
        <v>237</v>
      </c>
      <c r="F286" s="165" t="s">
        <v>986</v>
      </c>
    </row>
    <row r="287" spans="1:6" s="128" customFormat="1" ht="14.25" customHeight="1">
      <c r="A287" s="165" t="s">
        <v>969</v>
      </c>
      <c r="B287" s="165">
        <v>6</v>
      </c>
      <c r="C287" s="165" t="s">
        <v>987</v>
      </c>
      <c r="D287" s="165" t="s">
        <v>988</v>
      </c>
      <c r="E287" s="165" t="s">
        <v>989</v>
      </c>
      <c r="F287" s="165" t="s">
        <v>990</v>
      </c>
    </row>
    <row r="288" spans="1:6" s="128" customFormat="1" ht="14.25" customHeight="1">
      <c r="A288" s="165" t="s">
        <v>969</v>
      </c>
      <c r="B288" s="165">
        <v>7</v>
      </c>
      <c r="C288" s="165" t="s">
        <v>991</v>
      </c>
      <c r="D288" s="165" t="s">
        <v>237</v>
      </c>
      <c r="E288" s="165" t="s">
        <v>992</v>
      </c>
      <c r="F288" s="165" t="s">
        <v>993</v>
      </c>
    </row>
    <row r="289" spans="1:6" s="128" customFormat="1" ht="14.25" customHeight="1">
      <c r="A289" s="165" t="s">
        <v>969</v>
      </c>
      <c r="B289" s="165">
        <v>8</v>
      </c>
      <c r="C289" s="165" t="s">
        <v>994</v>
      </c>
      <c r="D289" s="165" t="s">
        <v>237</v>
      </c>
      <c r="E289" s="165" t="s">
        <v>995</v>
      </c>
      <c r="F289" s="165" t="s">
        <v>996</v>
      </c>
    </row>
    <row r="290" spans="1:6" s="128" customFormat="1" ht="14.25" customHeight="1">
      <c r="A290" s="165" t="s">
        <v>969</v>
      </c>
      <c r="B290" s="165">
        <v>9</v>
      </c>
      <c r="C290" s="165" t="s">
        <v>997</v>
      </c>
      <c r="D290" s="165" t="s">
        <v>237</v>
      </c>
      <c r="E290" s="165" t="s">
        <v>998</v>
      </c>
      <c r="F290" s="165" t="s">
        <v>999</v>
      </c>
    </row>
    <row r="291" spans="1:6" s="128" customFormat="1" ht="14.25" customHeight="1">
      <c r="A291" s="165" t="s">
        <v>969</v>
      </c>
      <c r="B291" s="165">
        <v>10</v>
      </c>
      <c r="C291" s="165" t="s">
        <v>1000</v>
      </c>
      <c r="D291" s="165" t="s">
        <v>237</v>
      </c>
      <c r="E291" s="165" t="s">
        <v>1001</v>
      </c>
      <c r="F291" s="165" t="s">
        <v>1002</v>
      </c>
    </row>
    <row r="292" spans="1:6" s="128" customFormat="1" ht="14.25" customHeight="1">
      <c r="A292" s="165" t="s">
        <v>969</v>
      </c>
      <c r="B292" s="165">
        <v>11</v>
      </c>
      <c r="C292" s="165" t="s">
        <v>1003</v>
      </c>
      <c r="D292" s="165" t="s">
        <v>237</v>
      </c>
      <c r="E292" s="165" t="s">
        <v>1004</v>
      </c>
      <c r="F292" s="165" t="s">
        <v>1005</v>
      </c>
    </row>
    <row r="293" spans="1:6" s="128" customFormat="1" ht="14.25" customHeight="1">
      <c r="A293" s="165" t="s">
        <v>969</v>
      </c>
      <c r="B293" s="165">
        <v>12</v>
      </c>
      <c r="C293" s="165" t="s">
        <v>1006</v>
      </c>
      <c r="D293" s="165" t="s">
        <v>237</v>
      </c>
      <c r="E293" s="165" t="s">
        <v>1007</v>
      </c>
      <c r="F293" s="165" t="s">
        <v>1008</v>
      </c>
    </row>
    <row r="294" spans="1:6" s="128" customFormat="1" ht="14.25" customHeight="1">
      <c r="A294" s="165" t="s">
        <v>969</v>
      </c>
      <c r="B294" s="165">
        <v>13</v>
      </c>
      <c r="C294" s="165" t="s">
        <v>1009</v>
      </c>
      <c r="D294" s="165" t="s">
        <v>237</v>
      </c>
      <c r="E294" s="165" t="s">
        <v>1010</v>
      </c>
      <c r="F294" s="165" t="s">
        <v>1011</v>
      </c>
    </row>
    <row r="295" spans="1:6" s="128" customFormat="1" ht="14.25" customHeight="1">
      <c r="A295" s="165" t="s">
        <v>969</v>
      </c>
      <c r="B295" s="165">
        <v>14</v>
      </c>
      <c r="C295" s="165" t="s">
        <v>1012</v>
      </c>
      <c r="D295" s="165" t="s">
        <v>237</v>
      </c>
      <c r="E295" s="165" t="s">
        <v>1013</v>
      </c>
      <c r="F295" s="165" t="s">
        <v>1014</v>
      </c>
    </row>
    <row r="296" spans="1:6" s="128" customFormat="1" ht="14.25" customHeight="1">
      <c r="A296" s="165" t="s">
        <v>969</v>
      </c>
      <c r="B296" s="165">
        <v>15</v>
      </c>
      <c r="C296" s="165" t="s">
        <v>1015</v>
      </c>
      <c r="D296" s="165" t="s">
        <v>237</v>
      </c>
      <c r="E296" s="165" t="s">
        <v>1016</v>
      </c>
      <c r="F296" s="165" t="s">
        <v>1017</v>
      </c>
    </row>
    <row r="297" spans="1:6" s="128" customFormat="1" ht="14.25" customHeight="1">
      <c r="A297" s="165" t="s">
        <v>969</v>
      </c>
      <c r="B297" s="165">
        <v>16</v>
      </c>
      <c r="C297" s="165" t="s">
        <v>1018</v>
      </c>
      <c r="D297" s="165" t="s">
        <v>237</v>
      </c>
      <c r="E297" s="165" t="s">
        <v>1019</v>
      </c>
      <c r="F297" s="165" t="s">
        <v>1020</v>
      </c>
    </row>
    <row r="298" spans="1:6" s="128" customFormat="1" ht="14.25" customHeight="1">
      <c r="A298" s="165" t="s">
        <v>969</v>
      </c>
      <c r="B298" s="165">
        <v>17</v>
      </c>
      <c r="C298" s="165" t="s">
        <v>1021</v>
      </c>
      <c r="D298" s="165" t="s">
        <v>237</v>
      </c>
      <c r="E298" s="165" t="s">
        <v>1022</v>
      </c>
      <c r="F298" s="165" t="s">
        <v>1023</v>
      </c>
    </row>
    <row r="299" spans="1:6" s="128" customFormat="1" ht="14.25" customHeight="1">
      <c r="A299" s="165" t="s">
        <v>969</v>
      </c>
      <c r="B299" s="165">
        <v>18</v>
      </c>
      <c r="C299" s="165" t="s">
        <v>1024</v>
      </c>
      <c r="D299" s="165" t="s">
        <v>237</v>
      </c>
      <c r="E299" s="165" t="s">
        <v>1025</v>
      </c>
      <c r="F299" s="165" t="s">
        <v>1026</v>
      </c>
    </row>
    <row r="300" spans="1:6" s="128" customFormat="1" ht="14.25" customHeight="1">
      <c r="A300" s="165" t="s">
        <v>969</v>
      </c>
      <c r="B300" s="165">
        <v>19</v>
      </c>
      <c r="C300" s="165" t="s">
        <v>1027</v>
      </c>
      <c r="D300" s="165" t="s">
        <v>237</v>
      </c>
      <c r="E300" s="165" t="s">
        <v>1028</v>
      </c>
      <c r="F300" s="165" t="s">
        <v>1029</v>
      </c>
    </row>
    <row r="301" spans="1:6" s="128" customFormat="1" ht="14.25" customHeight="1">
      <c r="A301" s="165" t="s">
        <v>969</v>
      </c>
      <c r="B301" s="165">
        <v>20</v>
      </c>
      <c r="C301" s="165" t="s">
        <v>1030</v>
      </c>
      <c r="D301" s="165" t="s">
        <v>237</v>
      </c>
      <c r="E301" s="165" t="s">
        <v>1031</v>
      </c>
      <c r="F301" s="165" t="s">
        <v>1032</v>
      </c>
    </row>
    <row r="302" spans="1:6" s="128" customFormat="1" ht="14.25" customHeight="1">
      <c r="A302" s="165" t="s">
        <v>969</v>
      </c>
      <c r="B302" s="165">
        <v>21</v>
      </c>
      <c r="C302" s="165" t="s">
        <v>1033</v>
      </c>
      <c r="D302" s="165" t="s">
        <v>237</v>
      </c>
      <c r="E302" s="165" t="s">
        <v>1034</v>
      </c>
      <c r="F302" s="165" t="s">
        <v>1035</v>
      </c>
    </row>
    <row r="303" spans="1:6" s="128" customFormat="1" ht="14.25" customHeight="1">
      <c r="A303" s="165" t="s">
        <v>969</v>
      </c>
      <c r="B303" s="165">
        <v>22</v>
      </c>
      <c r="C303" s="165" t="s">
        <v>280</v>
      </c>
      <c r="D303" s="165" t="s">
        <v>237</v>
      </c>
      <c r="E303" s="165" t="s">
        <v>1036</v>
      </c>
      <c r="F303" s="165" t="s">
        <v>1037</v>
      </c>
    </row>
    <row r="304" spans="1:6" s="128" customFormat="1" ht="14.25" customHeight="1">
      <c r="A304" s="165" t="s">
        <v>969</v>
      </c>
      <c r="B304" s="165">
        <v>23</v>
      </c>
      <c r="C304" s="165" t="s">
        <v>1038</v>
      </c>
      <c r="D304" s="165" t="s">
        <v>237</v>
      </c>
      <c r="E304" s="165" t="s">
        <v>1039</v>
      </c>
      <c r="F304" s="165" t="s">
        <v>1040</v>
      </c>
    </row>
    <row r="305" spans="1:6" s="128" customFormat="1" ht="14.25" customHeight="1">
      <c r="A305" s="165" t="s">
        <v>1041</v>
      </c>
      <c r="B305" s="165">
        <v>0</v>
      </c>
      <c r="C305" s="165" t="s">
        <v>1042</v>
      </c>
      <c r="D305" s="165" t="s">
        <v>237</v>
      </c>
      <c r="E305" s="165" t="s">
        <v>1043</v>
      </c>
      <c r="F305" s="165" t="s">
        <v>1044</v>
      </c>
    </row>
    <row r="306" spans="1:6" s="128" customFormat="1" ht="14.25" customHeight="1">
      <c r="A306" s="165" t="s">
        <v>1041</v>
      </c>
      <c r="B306" s="165">
        <v>1</v>
      </c>
      <c r="C306" s="165" t="s">
        <v>1045</v>
      </c>
      <c r="D306" s="165" t="s">
        <v>237</v>
      </c>
      <c r="E306" s="165" t="s">
        <v>1046</v>
      </c>
      <c r="F306" s="165" t="s">
        <v>1047</v>
      </c>
    </row>
    <row r="307" spans="1:6" s="128" customFormat="1" ht="14.25" customHeight="1">
      <c r="A307" s="165" t="s">
        <v>1041</v>
      </c>
      <c r="B307" s="165">
        <v>2</v>
      </c>
      <c r="C307" s="165" t="s">
        <v>1048</v>
      </c>
      <c r="D307" s="165" t="s">
        <v>237</v>
      </c>
      <c r="E307" s="165" t="s">
        <v>1049</v>
      </c>
      <c r="F307" s="165" t="s">
        <v>1050</v>
      </c>
    </row>
    <row r="308" spans="1:6" s="128" customFormat="1" ht="14.25" customHeight="1">
      <c r="A308" s="165" t="s">
        <v>1041</v>
      </c>
      <c r="B308" s="165">
        <v>3</v>
      </c>
      <c r="C308" s="165" t="s">
        <v>1051</v>
      </c>
      <c r="D308" s="165" t="s">
        <v>1052</v>
      </c>
      <c r="E308" s="165" t="s">
        <v>1053</v>
      </c>
      <c r="F308" s="165" t="s">
        <v>1054</v>
      </c>
    </row>
    <row r="309" spans="1:6" s="128" customFormat="1" ht="14.25" customHeight="1">
      <c r="A309" s="165" t="s">
        <v>1041</v>
      </c>
      <c r="B309" s="165">
        <v>4</v>
      </c>
      <c r="C309" s="165" t="s">
        <v>1055</v>
      </c>
      <c r="D309" s="165" t="s">
        <v>1056</v>
      </c>
      <c r="E309" s="165" t="s">
        <v>237</v>
      </c>
      <c r="F309" s="165" t="s">
        <v>1057</v>
      </c>
    </row>
    <row r="310" spans="1:6" s="128" customFormat="1" ht="14.25" customHeight="1">
      <c r="A310" s="165" t="s">
        <v>1041</v>
      </c>
      <c r="B310" s="165">
        <v>5</v>
      </c>
      <c r="C310" s="165" t="s">
        <v>1058</v>
      </c>
      <c r="D310" s="165" t="s">
        <v>1059</v>
      </c>
      <c r="E310" s="165" t="s">
        <v>237</v>
      </c>
      <c r="F310" s="165" t="s">
        <v>1060</v>
      </c>
    </row>
    <row r="311" spans="1:6" s="128" customFormat="1" ht="14.25" customHeight="1">
      <c r="A311" s="165" t="s">
        <v>1041</v>
      </c>
      <c r="B311" s="165">
        <v>6</v>
      </c>
      <c r="C311" s="165" t="s">
        <v>1061</v>
      </c>
      <c r="D311" s="165" t="s">
        <v>237</v>
      </c>
      <c r="E311" s="165" t="s">
        <v>1062</v>
      </c>
      <c r="F311" s="165" t="s">
        <v>1063</v>
      </c>
    </row>
    <row r="312" spans="1:6" s="128" customFormat="1" ht="14.25" customHeight="1">
      <c r="A312" s="165" t="s">
        <v>1041</v>
      </c>
      <c r="B312" s="165">
        <v>7</v>
      </c>
      <c r="C312" s="165" t="s">
        <v>1064</v>
      </c>
      <c r="D312" s="165" t="s">
        <v>1065</v>
      </c>
      <c r="E312" s="165" t="s">
        <v>237</v>
      </c>
      <c r="F312" s="165" t="s">
        <v>1066</v>
      </c>
    </row>
    <row r="313" spans="1:6" s="128" customFormat="1" ht="14.25" customHeight="1">
      <c r="A313" s="165" t="s">
        <v>1041</v>
      </c>
      <c r="B313" s="165">
        <v>8</v>
      </c>
      <c r="C313" s="165" t="s">
        <v>1067</v>
      </c>
      <c r="D313" s="165" t="s">
        <v>237</v>
      </c>
      <c r="E313" s="165" t="s">
        <v>1068</v>
      </c>
      <c r="F313" s="165" t="s">
        <v>1069</v>
      </c>
    </row>
    <row r="314" spans="1:6" s="128" customFormat="1" ht="14.25" customHeight="1">
      <c r="A314" s="165" t="s">
        <v>1041</v>
      </c>
      <c r="B314" s="165">
        <v>9</v>
      </c>
      <c r="C314" s="165" t="s">
        <v>1070</v>
      </c>
      <c r="D314" s="165" t="s">
        <v>237</v>
      </c>
      <c r="E314" s="165" t="s">
        <v>1071</v>
      </c>
      <c r="F314" s="165" t="s">
        <v>1072</v>
      </c>
    </row>
    <row r="315" spans="1:6" s="128" customFormat="1" ht="14.25" customHeight="1">
      <c r="A315" s="165" t="s">
        <v>1041</v>
      </c>
      <c r="B315" s="165">
        <v>10</v>
      </c>
      <c r="C315" s="165" t="s">
        <v>1073</v>
      </c>
      <c r="D315" s="165" t="s">
        <v>237</v>
      </c>
      <c r="E315" s="165" t="s">
        <v>1074</v>
      </c>
      <c r="F315" s="165" t="s">
        <v>1075</v>
      </c>
    </row>
    <row r="316" spans="1:6" s="128" customFormat="1" ht="14.25" customHeight="1">
      <c r="A316" s="165" t="s">
        <v>1041</v>
      </c>
      <c r="B316" s="165">
        <v>11</v>
      </c>
      <c r="C316" s="165" t="s">
        <v>1076</v>
      </c>
      <c r="D316" s="165" t="s">
        <v>237</v>
      </c>
      <c r="E316" s="165" t="s">
        <v>1077</v>
      </c>
      <c r="F316" s="165" t="s">
        <v>1078</v>
      </c>
    </row>
    <row r="317" spans="1:6" s="128" customFormat="1" ht="14.25" customHeight="1">
      <c r="A317" s="165" t="s">
        <v>1041</v>
      </c>
      <c r="B317" s="165">
        <v>12</v>
      </c>
      <c r="C317" s="165" t="s">
        <v>1079</v>
      </c>
      <c r="D317" s="165" t="s">
        <v>237</v>
      </c>
      <c r="E317" s="165" t="s">
        <v>1080</v>
      </c>
      <c r="F317" s="165" t="s">
        <v>1081</v>
      </c>
    </row>
    <row r="318" spans="1:6" s="128" customFormat="1" ht="14.25" customHeight="1">
      <c r="A318" s="165" t="s">
        <v>1041</v>
      </c>
      <c r="B318" s="165">
        <v>13</v>
      </c>
      <c r="C318" s="165" t="s">
        <v>1082</v>
      </c>
      <c r="D318" s="165" t="s">
        <v>237</v>
      </c>
      <c r="E318" s="165" t="s">
        <v>1083</v>
      </c>
      <c r="F318" s="165" t="s">
        <v>1084</v>
      </c>
    </row>
    <row r="319" spans="1:6" s="128" customFormat="1" ht="14.25" customHeight="1">
      <c r="A319" s="165" t="s">
        <v>1041</v>
      </c>
      <c r="B319" s="165">
        <v>14</v>
      </c>
      <c r="C319" s="165" t="s">
        <v>1085</v>
      </c>
      <c r="D319" s="165" t="s">
        <v>237</v>
      </c>
      <c r="E319" s="165" t="s">
        <v>1086</v>
      </c>
      <c r="F319" s="165" t="s">
        <v>1087</v>
      </c>
    </row>
    <row r="320" spans="1:6" s="128" customFormat="1" ht="14.25" customHeight="1">
      <c r="A320" s="165" t="s">
        <v>1041</v>
      </c>
      <c r="B320" s="165">
        <v>15</v>
      </c>
      <c r="C320" s="165" t="s">
        <v>1088</v>
      </c>
      <c r="D320" s="165" t="s">
        <v>237</v>
      </c>
      <c r="E320" s="165" t="s">
        <v>1089</v>
      </c>
      <c r="F320" s="165" t="s">
        <v>1090</v>
      </c>
    </row>
    <row r="321" spans="1:6" s="128" customFormat="1" ht="14.25" customHeight="1">
      <c r="A321" s="165" t="s">
        <v>1041</v>
      </c>
      <c r="B321" s="165">
        <v>16</v>
      </c>
      <c r="C321" s="165" t="s">
        <v>1091</v>
      </c>
      <c r="D321" s="165" t="s">
        <v>237</v>
      </c>
      <c r="E321" s="165" t="s">
        <v>1092</v>
      </c>
      <c r="F321" s="165" t="s">
        <v>1093</v>
      </c>
    </row>
    <row r="322" spans="1:6" s="128" customFormat="1" ht="14.25" customHeight="1">
      <c r="A322" s="165" t="s">
        <v>1041</v>
      </c>
      <c r="B322" s="165">
        <v>17</v>
      </c>
      <c r="C322" s="165" t="s">
        <v>1094</v>
      </c>
      <c r="D322" s="165" t="s">
        <v>237</v>
      </c>
      <c r="E322" s="165" t="s">
        <v>1095</v>
      </c>
      <c r="F322" s="165" t="s">
        <v>1096</v>
      </c>
    </row>
    <row r="323" spans="1:6" s="128" customFormat="1" ht="14.25" customHeight="1">
      <c r="A323" s="165" t="s">
        <v>1041</v>
      </c>
      <c r="B323" s="165">
        <v>18</v>
      </c>
      <c r="C323" s="165" t="s">
        <v>1097</v>
      </c>
      <c r="D323" s="165" t="s">
        <v>237</v>
      </c>
      <c r="E323" s="165" t="s">
        <v>1098</v>
      </c>
      <c r="F323" s="165" t="s">
        <v>1099</v>
      </c>
    </row>
    <row r="324" spans="1:6" s="128" customFormat="1" ht="14.25" customHeight="1">
      <c r="A324" s="165" t="s">
        <v>1041</v>
      </c>
      <c r="B324" s="165">
        <v>19</v>
      </c>
      <c r="C324" s="165" t="s">
        <v>1100</v>
      </c>
      <c r="D324" s="165" t="s">
        <v>237</v>
      </c>
      <c r="E324" s="165" t="s">
        <v>1101</v>
      </c>
      <c r="F324" s="165" t="s">
        <v>1102</v>
      </c>
    </row>
    <row r="325" spans="1:6" s="128" customFormat="1" ht="14.25" customHeight="1">
      <c r="A325" s="165" t="s">
        <v>1041</v>
      </c>
      <c r="B325" s="165">
        <v>20</v>
      </c>
      <c r="C325" s="165" t="s">
        <v>1103</v>
      </c>
      <c r="D325" s="165" t="s">
        <v>237</v>
      </c>
      <c r="E325" s="165" t="s">
        <v>1104</v>
      </c>
      <c r="F325" s="165" t="s">
        <v>1105</v>
      </c>
    </row>
    <row r="326" spans="1:6" s="128" customFormat="1" ht="14.25" customHeight="1">
      <c r="A326" s="165" t="s">
        <v>1041</v>
      </c>
      <c r="B326" s="165">
        <v>21</v>
      </c>
      <c r="C326" s="165" t="s">
        <v>1106</v>
      </c>
      <c r="D326" s="165" t="s">
        <v>237</v>
      </c>
      <c r="E326" s="165" t="s">
        <v>1107</v>
      </c>
      <c r="F326" s="165" t="s">
        <v>1108</v>
      </c>
    </row>
    <row r="327" spans="1:6" s="128" customFormat="1" ht="14.25" customHeight="1">
      <c r="A327" s="165" t="s">
        <v>1041</v>
      </c>
      <c r="B327" s="165">
        <v>22</v>
      </c>
      <c r="C327" s="165" t="s">
        <v>1109</v>
      </c>
      <c r="D327" s="165" t="s">
        <v>237</v>
      </c>
      <c r="E327" s="165" t="s">
        <v>1110</v>
      </c>
      <c r="F327" s="165" t="s">
        <v>1111</v>
      </c>
    </row>
    <row r="328" spans="1:6" s="128" customFormat="1" ht="14.25" customHeight="1">
      <c r="A328" s="165" t="s">
        <v>1041</v>
      </c>
      <c r="B328" s="165">
        <v>23</v>
      </c>
      <c r="C328" s="165" t="s">
        <v>1112</v>
      </c>
      <c r="D328" s="165" t="s">
        <v>237</v>
      </c>
      <c r="E328" s="165" t="s">
        <v>1113</v>
      </c>
      <c r="F328" s="165" t="s">
        <v>1114</v>
      </c>
    </row>
    <row r="329" spans="1:6" s="128" customFormat="1" ht="14.25" customHeight="1">
      <c r="A329" s="165" t="s">
        <v>1115</v>
      </c>
      <c r="B329" s="165">
        <v>0</v>
      </c>
      <c r="C329" s="165" t="s">
        <v>1116</v>
      </c>
      <c r="D329" s="165" t="s">
        <v>237</v>
      </c>
      <c r="E329" s="165" t="s">
        <v>1117</v>
      </c>
      <c r="F329" s="165" t="s">
        <v>1118</v>
      </c>
    </row>
    <row r="330" spans="1:6" s="128" customFormat="1" ht="14.25" customHeight="1">
      <c r="A330" s="165" t="s">
        <v>1115</v>
      </c>
      <c r="B330" s="165">
        <v>1</v>
      </c>
      <c r="C330" s="165" t="s">
        <v>1119</v>
      </c>
      <c r="D330" s="165" t="s">
        <v>237</v>
      </c>
      <c r="E330" s="165" t="s">
        <v>1120</v>
      </c>
      <c r="F330" s="165" t="s">
        <v>1121</v>
      </c>
    </row>
    <row r="331" spans="1:6" s="128" customFormat="1" ht="14.25" customHeight="1">
      <c r="A331" s="165" t="s">
        <v>1115</v>
      </c>
      <c r="B331" s="165">
        <v>2</v>
      </c>
      <c r="C331" s="165" t="s">
        <v>1122</v>
      </c>
      <c r="D331" s="165" t="s">
        <v>505</v>
      </c>
      <c r="E331" s="165" t="s">
        <v>1123</v>
      </c>
      <c r="F331" s="165" t="s">
        <v>1124</v>
      </c>
    </row>
    <row r="332" spans="1:6" s="128" customFormat="1" ht="14.25" customHeight="1">
      <c r="A332" s="165" t="s">
        <v>1115</v>
      </c>
      <c r="B332" s="165">
        <v>3</v>
      </c>
      <c r="C332" s="165" t="s">
        <v>1125</v>
      </c>
      <c r="D332" s="165" t="s">
        <v>1126</v>
      </c>
      <c r="E332" s="165" t="s">
        <v>237</v>
      </c>
      <c r="F332" s="165" t="s">
        <v>1127</v>
      </c>
    </row>
    <row r="333" spans="1:6" s="128" customFormat="1" ht="14.25" customHeight="1">
      <c r="A333" s="165" t="s">
        <v>1115</v>
      </c>
      <c r="B333" s="165">
        <v>4</v>
      </c>
      <c r="C333" s="165" t="s">
        <v>1128</v>
      </c>
      <c r="D333" s="165" t="s">
        <v>1129</v>
      </c>
      <c r="E333" s="165" t="s">
        <v>237</v>
      </c>
      <c r="F333" s="165" t="s">
        <v>1130</v>
      </c>
    </row>
    <row r="334" spans="1:6" s="128" customFormat="1" ht="14.25" customHeight="1">
      <c r="A334" s="165" t="s">
        <v>1115</v>
      </c>
      <c r="B334" s="165">
        <v>5</v>
      </c>
      <c r="C334" s="165" t="s">
        <v>1131</v>
      </c>
      <c r="D334" s="165" t="s">
        <v>1132</v>
      </c>
      <c r="E334" s="165" t="s">
        <v>237</v>
      </c>
      <c r="F334" s="165" t="s">
        <v>1133</v>
      </c>
    </row>
    <row r="335" spans="1:6" s="128" customFormat="1" ht="14.25" customHeight="1">
      <c r="A335" s="165" t="s">
        <v>1115</v>
      </c>
      <c r="B335" s="165">
        <v>6</v>
      </c>
      <c r="C335" s="165" t="s">
        <v>1134</v>
      </c>
      <c r="D335" s="165" t="s">
        <v>1135</v>
      </c>
      <c r="E335" s="165" t="s">
        <v>237</v>
      </c>
      <c r="F335" s="165" t="s">
        <v>1136</v>
      </c>
    </row>
    <row r="336" spans="1:6" s="128" customFormat="1" ht="14.25" customHeight="1">
      <c r="A336" s="165" t="s">
        <v>1115</v>
      </c>
      <c r="B336" s="165">
        <v>7</v>
      </c>
      <c r="C336" s="165" t="s">
        <v>1137</v>
      </c>
      <c r="D336" s="165" t="s">
        <v>1138</v>
      </c>
      <c r="E336" s="165" t="s">
        <v>1139</v>
      </c>
      <c r="F336" s="165" t="s">
        <v>1140</v>
      </c>
    </row>
    <row r="337" spans="1:6" s="128" customFormat="1" ht="14.25" customHeight="1">
      <c r="A337" s="165" t="s">
        <v>1115</v>
      </c>
      <c r="B337" s="165">
        <v>8</v>
      </c>
      <c r="C337" s="165" t="s">
        <v>1140</v>
      </c>
      <c r="D337" s="165" t="s">
        <v>237</v>
      </c>
      <c r="E337" s="165" t="s">
        <v>1141</v>
      </c>
      <c r="F337" s="165" t="s">
        <v>1142</v>
      </c>
    </row>
    <row r="338" spans="1:6" s="128" customFormat="1" ht="14.25" customHeight="1">
      <c r="A338" s="165" t="s">
        <v>1115</v>
      </c>
      <c r="B338" s="165">
        <v>9</v>
      </c>
      <c r="C338" s="165" t="s">
        <v>1143</v>
      </c>
      <c r="D338" s="165" t="s">
        <v>237</v>
      </c>
      <c r="E338" s="165" t="s">
        <v>1144</v>
      </c>
      <c r="F338" s="165" t="s">
        <v>1145</v>
      </c>
    </row>
    <row r="339" spans="1:6" s="128" customFormat="1" ht="14.25" customHeight="1">
      <c r="A339" s="165" t="s">
        <v>1115</v>
      </c>
      <c r="B339" s="165">
        <v>10</v>
      </c>
      <c r="C339" s="165" t="s">
        <v>1146</v>
      </c>
      <c r="D339" s="165" t="s">
        <v>237</v>
      </c>
      <c r="E339" s="165" t="s">
        <v>1147</v>
      </c>
      <c r="F339" s="165" t="s">
        <v>1148</v>
      </c>
    </row>
    <row r="340" spans="1:6" s="128" customFormat="1" ht="14.25" customHeight="1">
      <c r="A340" s="165" t="s">
        <v>1115</v>
      </c>
      <c r="B340" s="165">
        <v>11</v>
      </c>
      <c r="C340" s="165" t="s">
        <v>1149</v>
      </c>
      <c r="D340" s="165" t="s">
        <v>237</v>
      </c>
      <c r="E340" s="165" t="s">
        <v>1150</v>
      </c>
      <c r="F340" s="165" t="s">
        <v>1151</v>
      </c>
    </row>
    <row r="341" spans="1:6" s="128" customFormat="1" ht="14.25" customHeight="1">
      <c r="A341" s="165" t="s">
        <v>1115</v>
      </c>
      <c r="B341" s="165">
        <v>12</v>
      </c>
      <c r="C341" s="165" t="s">
        <v>1152</v>
      </c>
      <c r="D341" s="165" t="s">
        <v>237</v>
      </c>
      <c r="E341" s="165" t="s">
        <v>1153</v>
      </c>
      <c r="F341" s="165" t="s">
        <v>1154</v>
      </c>
    </row>
    <row r="342" spans="1:6" s="128" customFormat="1" ht="14.25" customHeight="1">
      <c r="A342" s="165" t="s">
        <v>1115</v>
      </c>
      <c r="B342" s="165">
        <v>13</v>
      </c>
      <c r="C342" s="165" t="s">
        <v>1155</v>
      </c>
      <c r="D342" s="165" t="s">
        <v>237</v>
      </c>
      <c r="E342" s="165" t="s">
        <v>1156</v>
      </c>
      <c r="F342" s="165" t="s">
        <v>1157</v>
      </c>
    </row>
    <row r="343" spans="1:6" s="128" customFormat="1" ht="14.25" customHeight="1">
      <c r="A343" s="165" t="s">
        <v>1115</v>
      </c>
      <c r="B343" s="165">
        <v>14</v>
      </c>
      <c r="C343" s="165" t="s">
        <v>1158</v>
      </c>
      <c r="D343" s="165" t="s">
        <v>237</v>
      </c>
      <c r="E343" s="165" t="s">
        <v>1159</v>
      </c>
      <c r="F343" s="165" t="s">
        <v>1160</v>
      </c>
    </row>
    <row r="344" spans="1:6" s="128" customFormat="1" ht="14.25" customHeight="1">
      <c r="A344" s="165" t="s">
        <v>1115</v>
      </c>
      <c r="B344" s="165">
        <v>15</v>
      </c>
      <c r="C344" s="165" t="s">
        <v>1161</v>
      </c>
      <c r="D344" s="165" t="s">
        <v>237</v>
      </c>
      <c r="E344" s="165" t="s">
        <v>1162</v>
      </c>
      <c r="F344" s="165" t="s">
        <v>1163</v>
      </c>
    </row>
    <row r="345" spans="1:6" s="128" customFormat="1" ht="14.25" customHeight="1">
      <c r="A345" s="165" t="s">
        <v>1115</v>
      </c>
      <c r="B345" s="165">
        <v>16</v>
      </c>
      <c r="C345" s="165" t="s">
        <v>1164</v>
      </c>
      <c r="D345" s="165" t="s">
        <v>237</v>
      </c>
      <c r="E345" s="165" t="s">
        <v>1165</v>
      </c>
      <c r="F345" s="165" t="s">
        <v>1166</v>
      </c>
    </row>
    <row r="346" spans="1:6" s="128" customFormat="1" ht="14.25" customHeight="1">
      <c r="A346" s="165" t="s">
        <v>1115</v>
      </c>
      <c r="B346" s="165">
        <v>17</v>
      </c>
      <c r="C346" s="165" t="s">
        <v>1167</v>
      </c>
      <c r="D346" s="165" t="s">
        <v>237</v>
      </c>
      <c r="E346" s="165" t="s">
        <v>1168</v>
      </c>
      <c r="F346" s="165" t="s">
        <v>226</v>
      </c>
    </row>
    <row r="347" spans="1:6" s="128" customFormat="1" ht="14.25" customHeight="1">
      <c r="A347" s="165" t="s">
        <v>1115</v>
      </c>
      <c r="B347" s="165">
        <v>18</v>
      </c>
      <c r="C347" s="165" t="s">
        <v>1169</v>
      </c>
      <c r="D347" s="165" t="s">
        <v>237</v>
      </c>
      <c r="E347" s="165" t="s">
        <v>1170</v>
      </c>
      <c r="F347" s="165" t="s">
        <v>1171</v>
      </c>
    </row>
    <row r="348" spans="1:6" s="128" customFormat="1" ht="14.25" customHeight="1">
      <c r="A348" s="165" t="s">
        <v>1115</v>
      </c>
      <c r="B348" s="165">
        <v>19</v>
      </c>
      <c r="C348" s="165" t="s">
        <v>1172</v>
      </c>
      <c r="D348" s="165" t="s">
        <v>237</v>
      </c>
      <c r="E348" s="165" t="s">
        <v>1173</v>
      </c>
      <c r="F348" s="165" t="s">
        <v>1174</v>
      </c>
    </row>
    <row r="349" spans="1:6" s="128" customFormat="1" ht="14.25" customHeight="1">
      <c r="A349" s="165" t="s">
        <v>1115</v>
      </c>
      <c r="B349" s="165">
        <v>20</v>
      </c>
      <c r="C349" s="165" t="s">
        <v>1175</v>
      </c>
      <c r="D349" s="165" t="s">
        <v>237</v>
      </c>
      <c r="E349" s="165" t="s">
        <v>1176</v>
      </c>
      <c r="F349" s="165" t="s">
        <v>1177</v>
      </c>
    </row>
    <row r="350" spans="1:6" s="128" customFormat="1" ht="14.25" customHeight="1">
      <c r="A350" s="165" t="s">
        <v>1115</v>
      </c>
      <c r="B350" s="165">
        <v>21</v>
      </c>
      <c r="C350" s="165" t="s">
        <v>1178</v>
      </c>
      <c r="D350" s="165" t="s">
        <v>237</v>
      </c>
      <c r="E350" s="165" t="s">
        <v>1179</v>
      </c>
      <c r="F350" s="165" t="s">
        <v>1180</v>
      </c>
    </row>
    <row r="351" spans="1:6" s="128" customFormat="1" ht="14.25" customHeight="1">
      <c r="A351" s="165" t="s">
        <v>1115</v>
      </c>
      <c r="B351" s="165">
        <v>22</v>
      </c>
      <c r="C351" s="165" t="s">
        <v>1181</v>
      </c>
      <c r="D351" s="165" t="s">
        <v>237</v>
      </c>
      <c r="E351" s="165" t="s">
        <v>1182</v>
      </c>
      <c r="F351" s="165" t="s">
        <v>1183</v>
      </c>
    </row>
    <row r="352" spans="1:6" s="128" customFormat="1" ht="14.25" customHeight="1">
      <c r="A352" s="165" t="s">
        <v>1115</v>
      </c>
      <c r="B352" s="165">
        <v>23</v>
      </c>
      <c r="C352" s="165" t="s">
        <v>1184</v>
      </c>
      <c r="D352" s="165" t="s">
        <v>237</v>
      </c>
      <c r="E352" s="165" t="s">
        <v>1185</v>
      </c>
      <c r="F352" s="165" t="s">
        <v>1186</v>
      </c>
    </row>
    <row r="353" spans="1:6" s="128" customFormat="1" ht="14.25" customHeight="1">
      <c r="A353" s="165" t="s">
        <v>1187</v>
      </c>
      <c r="B353" s="165">
        <v>0</v>
      </c>
      <c r="C353" s="165" t="s">
        <v>1188</v>
      </c>
      <c r="D353" s="165" t="s">
        <v>237</v>
      </c>
      <c r="E353" s="165" t="s">
        <v>1189</v>
      </c>
      <c r="F353" s="165" t="s">
        <v>1190</v>
      </c>
    </row>
    <row r="354" spans="1:6" s="128" customFormat="1" ht="14.25" customHeight="1">
      <c r="A354" s="165" t="s">
        <v>1187</v>
      </c>
      <c r="B354" s="165">
        <v>1</v>
      </c>
      <c r="C354" s="165" t="s">
        <v>1191</v>
      </c>
      <c r="D354" s="165" t="s">
        <v>237</v>
      </c>
      <c r="E354" s="165" t="s">
        <v>1192</v>
      </c>
      <c r="F354" s="165" t="s">
        <v>1193</v>
      </c>
    </row>
    <row r="355" spans="1:6" s="128" customFormat="1" ht="14.25" customHeight="1">
      <c r="A355" s="165" t="s">
        <v>1187</v>
      </c>
      <c r="B355" s="165">
        <v>2</v>
      </c>
      <c r="C355" s="165" t="s">
        <v>1194</v>
      </c>
      <c r="D355" s="165" t="s">
        <v>237</v>
      </c>
      <c r="E355" s="165" t="s">
        <v>1195</v>
      </c>
      <c r="F355" s="165" t="s">
        <v>1196</v>
      </c>
    </row>
    <row r="356" spans="1:6" s="128" customFormat="1" ht="14.25" customHeight="1">
      <c r="A356" s="165" t="s">
        <v>1187</v>
      </c>
      <c r="B356" s="165">
        <v>3</v>
      </c>
      <c r="C356" s="165" t="s">
        <v>1197</v>
      </c>
      <c r="D356" s="165" t="s">
        <v>1198</v>
      </c>
      <c r="E356" s="165" t="s">
        <v>1199</v>
      </c>
      <c r="F356" s="165" t="s">
        <v>1200</v>
      </c>
    </row>
    <row r="357" spans="1:6" s="128" customFormat="1" ht="14.25" customHeight="1">
      <c r="A357" s="165" t="s">
        <v>1187</v>
      </c>
      <c r="B357" s="165">
        <v>4</v>
      </c>
      <c r="C357" s="165" t="s">
        <v>1201</v>
      </c>
      <c r="D357" s="165" t="s">
        <v>1202</v>
      </c>
      <c r="E357" s="165" t="s">
        <v>237</v>
      </c>
      <c r="F357" s="165" t="s">
        <v>1203</v>
      </c>
    </row>
    <row r="358" spans="1:6" s="128" customFormat="1" ht="14.25" customHeight="1">
      <c r="A358" s="165" t="s">
        <v>1187</v>
      </c>
      <c r="B358" s="165">
        <v>5</v>
      </c>
      <c r="C358" s="165" t="s">
        <v>1204</v>
      </c>
      <c r="D358" s="165" t="s">
        <v>1205</v>
      </c>
      <c r="E358" s="165" t="s">
        <v>237</v>
      </c>
      <c r="F358" s="165" t="s">
        <v>1206</v>
      </c>
    </row>
    <row r="359" spans="1:6" s="128" customFormat="1" ht="14.25" customHeight="1">
      <c r="A359" s="165" t="s">
        <v>1187</v>
      </c>
      <c r="B359" s="165">
        <v>6</v>
      </c>
      <c r="C359" s="165" t="s">
        <v>1207</v>
      </c>
      <c r="D359" s="165" t="s">
        <v>237</v>
      </c>
      <c r="E359" s="165" t="s">
        <v>1208</v>
      </c>
      <c r="F359" s="165" t="s">
        <v>1209</v>
      </c>
    </row>
    <row r="360" spans="1:6" s="128" customFormat="1" ht="14.25" customHeight="1">
      <c r="A360" s="165" t="s">
        <v>1187</v>
      </c>
      <c r="B360" s="165">
        <v>7</v>
      </c>
      <c r="C360" s="165" t="s">
        <v>1210</v>
      </c>
      <c r="D360" s="165" t="s">
        <v>1211</v>
      </c>
      <c r="E360" s="165" t="s">
        <v>237</v>
      </c>
      <c r="F360" s="165" t="s">
        <v>1212</v>
      </c>
    </row>
    <row r="361" spans="1:6" s="128" customFormat="1" ht="14.25" customHeight="1">
      <c r="A361" s="165" t="s">
        <v>1187</v>
      </c>
      <c r="B361" s="165">
        <v>8</v>
      </c>
      <c r="C361" s="165" t="s">
        <v>1213</v>
      </c>
      <c r="D361" s="165" t="s">
        <v>1214</v>
      </c>
      <c r="E361" s="165" t="s">
        <v>237</v>
      </c>
      <c r="F361" s="165" t="s">
        <v>1215</v>
      </c>
    </row>
    <row r="362" spans="1:6" s="128" customFormat="1" ht="14.25" customHeight="1">
      <c r="A362" s="165" t="s">
        <v>1187</v>
      </c>
      <c r="B362" s="165">
        <v>9</v>
      </c>
      <c r="C362" s="165" t="s">
        <v>1216</v>
      </c>
      <c r="D362" s="165" t="s">
        <v>1217</v>
      </c>
      <c r="E362" s="165" t="s">
        <v>237</v>
      </c>
      <c r="F362" s="165" t="s">
        <v>1218</v>
      </c>
    </row>
    <row r="363" spans="1:6" s="128" customFormat="1" ht="14.25" customHeight="1">
      <c r="A363" s="165" t="s">
        <v>1187</v>
      </c>
      <c r="B363" s="165">
        <v>10</v>
      </c>
      <c r="C363" s="165" t="s">
        <v>1219</v>
      </c>
      <c r="D363" s="165" t="s">
        <v>237</v>
      </c>
      <c r="E363" s="165" t="s">
        <v>1220</v>
      </c>
      <c r="F363" s="165" t="s">
        <v>1221</v>
      </c>
    </row>
    <row r="364" spans="1:6" s="128" customFormat="1" ht="14.25" customHeight="1">
      <c r="A364" s="165" t="s">
        <v>1187</v>
      </c>
      <c r="B364" s="165">
        <v>11</v>
      </c>
      <c r="C364" s="165" t="s">
        <v>1222</v>
      </c>
      <c r="D364" s="165" t="s">
        <v>237</v>
      </c>
      <c r="E364" s="165" t="s">
        <v>1223</v>
      </c>
      <c r="F364" s="165" t="s">
        <v>1224</v>
      </c>
    </row>
    <row r="365" spans="1:6" s="128" customFormat="1" ht="14.25" customHeight="1">
      <c r="A365" s="165" t="s">
        <v>1187</v>
      </c>
      <c r="B365" s="165">
        <v>12</v>
      </c>
      <c r="C365" s="165" t="s">
        <v>1225</v>
      </c>
      <c r="D365" s="165" t="s">
        <v>237</v>
      </c>
      <c r="E365" s="165" t="s">
        <v>1226</v>
      </c>
      <c r="F365" s="165" t="s">
        <v>1227</v>
      </c>
    </row>
    <row r="366" spans="1:6" s="128" customFormat="1" ht="14.25" customHeight="1">
      <c r="A366" s="165" t="s">
        <v>1187</v>
      </c>
      <c r="B366" s="165">
        <v>13</v>
      </c>
      <c r="C366" s="165" t="s">
        <v>1228</v>
      </c>
      <c r="D366" s="165" t="s">
        <v>237</v>
      </c>
      <c r="E366" s="165" t="s">
        <v>1229</v>
      </c>
      <c r="F366" s="165" t="s">
        <v>1230</v>
      </c>
    </row>
    <row r="367" spans="1:6" s="128" customFormat="1" ht="14.25" customHeight="1">
      <c r="A367" s="165" t="s">
        <v>1187</v>
      </c>
      <c r="B367" s="165">
        <v>14</v>
      </c>
      <c r="C367" s="165" t="s">
        <v>1231</v>
      </c>
      <c r="D367" s="165" t="s">
        <v>237</v>
      </c>
      <c r="E367" s="165" t="s">
        <v>1232</v>
      </c>
      <c r="F367" s="165" t="s">
        <v>1233</v>
      </c>
    </row>
    <row r="368" spans="1:6" s="128" customFormat="1" ht="14.25" customHeight="1">
      <c r="A368" s="165" t="s">
        <v>1187</v>
      </c>
      <c r="B368" s="165">
        <v>15</v>
      </c>
      <c r="C368" s="165" t="s">
        <v>1234</v>
      </c>
      <c r="D368" s="165" t="s">
        <v>237</v>
      </c>
      <c r="E368" s="165" t="s">
        <v>1235</v>
      </c>
      <c r="F368" s="165" t="s">
        <v>1236</v>
      </c>
    </row>
    <row r="369" spans="1:6" s="128" customFormat="1" ht="14.25" customHeight="1">
      <c r="A369" s="165" t="s">
        <v>1187</v>
      </c>
      <c r="B369" s="165">
        <v>16</v>
      </c>
      <c r="C369" s="165" t="s">
        <v>1237</v>
      </c>
      <c r="D369" s="165" t="s">
        <v>237</v>
      </c>
      <c r="E369" s="165" t="s">
        <v>1238</v>
      </c>
      <c r="F369" s="165" t="s">
        <v>1239</v>
      </c>
    </row>
    <row r="370" spans="1:6" s="128" customFormat="1" ht="14.25" customHeight="1">
      <c r="A370" s="165" t="s">
        <v>1187</v>
      </c>
      <c r="B370" s="165">
        <v>17</v>
      </c>
      <c r="C370" s="165" t="s">
        <v>1240</v>
      </c>
      <c r="D370" s="165" t="s">
        <v>237</v>
      </c>
      <c r="E370" s="165" t="s">
        <v>1241</v>
      </c>
      <c r="F370" s="165" t="s">
        <v>1242</v>
      </c>
    </row>
    <row r="371" spans="1:6" s="128" customFormat="1" ht="14.25" customHeight="1">
      <c r="A371" s="165" t="s">
        <v>1187</v>
      </c>
      <c r="B371" s="165">
        <v>18</v>
      </c>
      <c r="C371" s="165" t="s">
        <v>1243</v>
      </c>
      <c r="D371" s="165" t="s">
        <v>237</v>
      </c>
      <c r="E371" s="165" t="s">
        <v>1244</v>
      </c>
      <c r="F371" s="165" t="s">
        <v>1245</v>
      </c>
    </row>
    <row r="372" spans="1:6" s="128" customFormat="1" ht="14.25" customHeight="1">
      <c r="A372" s="165" t="s">
        <v>1187</v>
      </c>
      <c r="B372" s="165">
        <v>19</v>
      </c>
      <c r="C372" s="165" t="s">
        <v>1246</v>
      </c>
      <c r="D372" s="165" t="s">
        <v>237</v>
      </c>
      <c r="E372" s="165" t="s">
        <v>1168</v>
      </c>
      <c r="F372" s="165" t="s">
        <v>1247</v>
      </c>
    </row>
    <row r="373" spans="1:6" s="128" customFormat="1" ht="14.25" customHeight="1">
      <c r="A373" s="165" t="s">
        <v>1187</v>
      </c>
      <c r="B373" s="165">
        <v>20</v>
      </c>
      <c r="C373" s="165" t="s">
        <v>1248</v>
      </c>
      <c r="D373" s="165" t="s">
        <v>237</v>
      </c>
      <c r="E373" s="165" t="s">
        <v>1249</v>
      </c>
      <c r="F373" s="165" t="s">
        <v>1250</v>
      </c>
    </row>
    <row r="374" spans="1:6" s="128" customFormat="1" ht="14.25" customHeight="1">
      <c r="A374" s="165" t="s">
        <v>1187</v>
      </c>
      <c r="B374" s="165">
        <v>21</v>
      </c>
      <c r="C374" s="165" t="s">
        <v>1251</v>
      </c>
      <c r="D374" s="165" t="s">
        <v>237</v>
      </c>
      <c r="E374" s="165" t="s">
        <v>1252</v>
      </c>
      <c r="F374" s="165" t="s">
        <v>1253</v>
      </c>
    </row>
    <row r="375" spans="1:6" s="128" customFormat="1" ht="14.25" customHeight="1">
      <c r="A375" s="165" t="s">
        <v>1187</v>
      </c>
      <c r="B375" s="165">
        <v>22</v>
      </c>
      <c r="C375" s="165" t="s">
        <v>1254</v>
      </c>
      <c r="D375" s="165" t="s">
        <v>237</v>
      </c>
      <c r="E375" s="165" t="s">
        <v>1255</v>
      </c>
      <c r="F375" s="165" t="s">
        <v>1256</v>
      </c>
    </row>
    <row r="376" spans="1:6" s="128" customFormat="1" ht="14.25" customHeight="1">
      <c r="A376" s="165" t="s">
        <v>1187</v>
      </c>
      <c r="B376" s="165">
        <v>23</v>
      </c>
      <c r="C376" s="165" t="s">
        <v>1257</v>
      </c>
      <c r="D376" s="165" t="s">
        <v>237</v>
      </c>
      <c r="E376" s="165" t="s">
        <v>1258</v>
      </c>
      <c r="F376" s="165" t="s">
        <v>1259</v>
      </c>
    </row>
    <row r="377" spans="1:6" s="128" customFormat="1" ht="14.25" customHeight="1">
      <c r="A377" s="165" t="s">
        <v>1260</v>
      </c>
      <c r="B377" s="165">
        <v>0</v>
      </c>
      <c r="C377" s="165" t="s">
        <v>1261</v>
      </c>
      <c r="D377" s="165" t="s">
        <v>237</v>
      </c>
      <c r="E377" s="165" t="s">
        <v>1262</v>
      </c>
      <c r="F377" s="165" t="s">
        <v>1263</v>
      </c>
    </row>
    <row r="378" spans="1:6" s="128" customFormat="1" ht="14.25" customHeight="1">
      <c r="A378" s="165" t="s">
        <v>1260</v>
      </c>
      <c r="B378" s="165">
        <v>1</v>
      </c>
      <c r="C378" s="165" t="s">
        <v>1264</v>
      </c>
      <c r="D378" s="165" t="s">
        <v>237</v>
      </c>
      <c r="E378" s="165" t="s">
        <v>1265</v>
      </c>
      <c r="F378" s="165" t="s">
        <v>1266</v>
      </c>
    </row>
    <row r="379" spans="1:6" s="128" customFormat="1" ht="14.25" customHeight="1">
      <c r="A379" s="165" t="s">
        <v>1260</v>
      </c>
      <c r="B379" s="165">
        <v>2</v>
      </c>
      <c r="C379" s="165" t="s">
        <v>1267</v>
      </c>
      <c r="D379" s="165" t="s">
        <v>237</v>
      </c>
      <c r="E379" s="165" t="s">
        <v>1268</v>
      </c>
      <c r="F379" s="165" t="s">
        <v>1269</v>
      </c>
    </row>
    <row r="380" spans="1:6" s="128" customFormat="1" ht="14.25" customHeight="1">
      <c r="A380" s="165" t="s">
        <v>1260</v>
      </c>
      <c r="B380" s="165">
        <v>3</v>
      </c>
      <c r="C380" s="165" t="s">
        <v>1270</v>
      </c>
      <c r="D380" s="165" t="s">
        <v>237</v>
      </c>
      <c r="E380" s="165" t="s">
        <v>1271</v>
      </c>
      <c r="F380" s="165" t="s">
        <v>1272</v>
      </c>
    </row>
    <row r="381" spans="1:6" s="128" customFormat="1" ht="14.25" customHeight="1">
      <c r="A381" s="165" t="s">
        <v>1260</v>
      </c>
      <c r="B381" s="165">
        <v>4</v>
      </c>
      <c r="C381" s="165" t="s">
        <v>1273</v>
      </c>
      <c r="D381" s="165" t="s">
        <v>1274</v>
      </c>
      <c r="E381" s="165" t="s">
        <v>237</v>
      </c>
      <c r="F381" s="165" t="s">
        <v>1275</v>
      </c>
    </row>
    <row r="382" spans="1:6" s="128" customFormat="1" ht="14.25" customHeight="1">
      <c r="A382" s="165" t="s">
        <v>1260</v>
      </c>
      <c r="B382" s="165">
        <v>5</v>
      </c>
      <c r="C382" s="165" t="s">
        <v>1276</v>
      </c>
      <c r="D382" s="165" t="s">
        <v>237</v>
      </c>
      <c r="E382" s="165" t="s">
        <v>1277</v>
      </c>
      <c r="F382" s="165" t="s">
        <v>1278</v>
      </c>
    </row>
    <row r="383" spans="1:6" s="128" customFormat="1" ht="14.25" customHeight="1">
      <c r="A383" s="165" t="s">
        <v>1260</v>
      </c>
      <c r="B383" s="165">
        <v>6</v>
      </c>
      <c r="C383" s="165" t="s">
        <v>1279</v>
      </c>
      <c r="D383" s="165" t="s">
        <v>237</v>
      </c>
      <c r="E383" s="165" t="s">
        <v>1280</v>
      </c>
      <c r="F383" s="165" t="s">
        <v>1281</v>
      </c>
    </row>
    <row r="384" spans="1:6" s="128" customFormat="1" ht="14.25" customHeight="1">
      <c r="A384" s="165" t="s">
        <v>1260</v>
      </c>
      <c r="B384" s="165">
        <v>7</v>
      </c>
      <c r="C384" s="165" t="s">
        <v>1282</v>
      </c>
      <c r="D384" s="165" t="s">
        <v>1283</v>
      </c>
      <c r="E384" s="165" t="s">
        <v>237</v>
      </c>
      <c r="F384" s="165" t="s">
        <v>1284</v>
      </c>
    </row>
    <row r="385" spans="1:6" s="128" customFormat="1" ht="14.25" customHeight="1">
      <c r="A385" s="165" t="s">
        <v>1260</v>
      </c>
      <c r="B385" s="165">
        <v>8</v>
      </c>
      <c r="C385" s="165" t="s">
        <v>1285</v>
      </c>
      <c r="D385" s="165" t="s">
        <v>1286</v>
      </c>
      <c r="E385" s="165" t="s">
        <v>237</v>
      </c>
      <c r="F385" s="165" t="s">
        <v>1287</v>
      </c>
    </row>
    <row r="386" spans="1:6" s="128" customFormat="1" ht="14.25" customHeight="1">
      <c r="A386" s="165" t="s">
        <v>1260</v>
      </c>
      <c r="B386" s="165">
        <v>9</v>
      </c>
      <c r="C386" s="165" t="s">
        <v>1288</v>
      </c>
      <c r="D386" s="165" t="s">
        <v>237</v>
      </c>
      <c r="E386" s="165" t="s">
        <v>1289</v>
      </c>
      <c r="F386" s="165" t="s">
        <v>1290</v>
      </c>
    </row>
    <row r="387" spans="1:6" s="128" customFormat="1" ht="14.25" customHeight="1">
      <c r="A387" s="165" t="s">
        <v>1260</v>
      </c>
      <c r="B387" s="165">
        <v>10</v>
      </c>
      <c r="C387" s="165" t="s">
        <v>1291</v>
      </c>
      <c r="D387" s="165" t="s">
        <v>237</v>
      </c>
      <c r="E387" s="165" t="s">
        <v>1292</v>
      </c>
      <c r="F387" s="165" t="s">
        <v>1293</v>
      </c>
    </row>
    <row r="388" spans="1:6" s="128" customFormat="1" ht="14.25" customHeight="1">
      <c r="A388" s="165" t="s">
        <v>1260</v>
      </c>
      <c r="B388" s="165">
        <v>11</v>
      </c>
      <c r="C388" s="165" t="s">
        <v>349</v>
      </c>
      <c r="D388" s="165" t="s">
        <v>237</v>
      </c>
      <c r="E388" s="165" t="s">
        <v>1294</v>
      </c>
      <c r="F388" s="165" t="s">
        <v>1295</v>
      </c>
    </row>
    <row r="389" spans="1:6" s="128" customFormat="1" ht="14.25" customHeight="1">
      <c r="A389" s="165" t="s">
        <v>1260</v>
      </c>
      <c r="B389" s="165">
        <v>12</v>
      </c>
      <c r="C389" s="165" t="s">
        <v>1296</v>
      </c>
      <c r="D389" s="165" t="s">
        <v>237</v>
      </c>
      <c r="E389" s="165" t="s">
        <v>1297</v>
      </c>
      <c r="F389" s="165" t="s">
        <v>1298</v>
      </c>
    </row>
    <row r="390" spans="1:6" s="128" customFormat="1" ht="14.25" customHeight="1">
      <c r="A390" s="165" t="s">
        <v>1260</v>
      </c>
      <c r="B390" s="165">
        <v>13</v>
      </c>
      <c r="C390" s="165" t="s">
        <v>1299</v>
      </c>
      <c r="D390" s="165" t="s">
        <v>237</v>
      </c>
      <c r="E390" s="165" t="s">
        <v>1300</v>
      </c>
      <c r="F390" s="165" t="s">
        <v>1301</v>
      </c>
    </row>
    <row r="391" spans="1:6" s="128" customFormat="1" ht="14.25" customHeight="1">
      <c r="A391" s="165" t="s">
        <v>1260</v>
      </c>
      <c r="B391" s="165">
        <v>14</v>
      </c>
      <c r="C391" s="165" t="s">
        <v>1302</v>
      </c>
      <c r="D391" s="165" t="s">
        <v>237</v>
      </c>
      <c r="E391" s="165" t="s">
        <v>1303</v>
      </c>
      <c r="F391" s="165" t="s">
        <v>1304</v>
      </c>
    </row>
    <row r="392" spans="1:6" s="128" customFormat="1" ht="14.25" customHeight="1">
      <c r="A392" s="165" t="s">
        <v>1260</v>
      </c>
      <c r="B392" s="165">
        <v>15</v>
      </c>
      <c r="C392" s="165" t="s">
        <v>1305</v>
      </c>
      <c r="D392" s="165" t="s">
        <v>237</v>
      </c>
      <c r="E392" s="165" t="s">
        <v>1306</v>
      </c>
      <c r="F392" s="165" t="s">
        <v>1307</v>
      </c>
    </row>
    <row r="393" spans="1:6" s="128" customFormat="1" ht="14.25" customHeight="1">
      <c r="A393" s="165" t="s">
        <v>1260</v>
      </c>
      <c r="B393" s="165">
        <v>16</v>
      </c>
      <c r="C393" s="165" t="s">
        <v>1308</v>
      </c>
      <c r="D393" s="165" t="s">
        <v>237</v>
      </c>
      <c r="E393" s="165" t="s">
        <v>1309</v>
      </c>
      <c r="F393" s="165" t="s">
        <v>1310</v>
      </c>
    </row>
    <row r="394" spans="1:6" s="128" customFormat="1" ht="14.25" customHeight="1">
      <c r="A394" s="165" t="s">
        <v>1260</v>
      </c>
      <c r="B394" s="165">
        <v>17</v>
      </c>
      <c r="C394" s="165" t="s">
        <v>1311</v>
      </c>
      <c r="D394" s="165" t="s">
        <v>237</v>
      </c>
      <c r="E394" s="165" t="s">
        <v>1312</v>
      </c>
      <c r="F394" s="165" t="s">
        <v>1313</v>
      </c>
    </row>
    <row r="395" spans="1:6" s="128" customFormat="1" ht="14.25" customHeight="1">
      <c r="A395" s="165" t="s">
        <v>1260</v>
      </c>
      <c r="B395" s="165">
        <v>18</v>
      </c>
      <c r="C395" s="165" t="s">
        <v>1314</v>
      </c>
      <c r="D395" s="165" t="s">
        <v>237</v>
      </c>
      <c r="E395" s="165" t="s">
        <v>1315</v>
      </c>
      <c r="F395" s="165" t="s">
        <v>1316</v>
      </c>
    </row>
    <row r="396" spans="1:6" s="128" customFormat="1" ht="14.25" customHeight="1">
      <c r="A396" s="165" t="s">
        <v>1260</v>
      </c>
      <c r="B396" s="165">
        <v>19</v>
      </c>
      <c r="C396" s="165" t="s">
        <v>1317</v>
      </c>
      <c r="D396" s="165" t="s">
        <v>237</v>
      </c>
      <c r="E396" s="165" t="s">
        <v>1318</v>
      </c>
      <c r="F396" s="165" t="s">
        <v>1319</v>
      </c>
    </row>
    <row r="397" spans="1:6" s="128" customFormat="1" ht="14.25" customHeight="1">
      <c r="A397" s="165" t="s">
        <v>1260</v>
      </c>
      <c r="B397" s="165">
        <v>20</v>
      </c>
      <c r="C397" s="165" t="s">
        <v>1158</v>
      </c>
      <c r="D397" s="165" t="s">
        <v>237</v>
      </c>
      <c r="E397" s="165" t="s">
        <v>1320</v>
      </c>
      <c r="F397" s="165" t="s">
        <v>1321</v>
      </c>
    </row>
    <row r="398" spans="1:6" s="128" customFormat="1" ht="14.25" customHeight="1">
      <c r="A398" s="165" t="s">
        <v>1260</v>
      </c>
      <c r="B398" s="165">
        <v>21</v>
      </c>
      <c r="C398" s="165" t="s">
        <v>1322</v>
      </c>
      <c r="D398" s="165" t="s">
        <v>237</v>
      </c>
      <c r="E398" s="165" t="s">
        <v>1323</v>
      </c>
      <c r="F398" s="165" t="s">
        <v>1324</v>
      </c>
    </row>
    <row r="399" spans="1:6" s="128" customFormat="1" ht="14.25" customHeight="1">
      <c r="A399" s="165" t="s">
        <v>1260</v>
      </c>
      <c r="B399" s="165">
        <v>22</v>
      </c>
      <c r="C399" s="165" t="s">
        <v>1325</v>
      </c>
      <c r="D399" s="165" t="s">
        <v>237</v>
      </c>
      <c r="E399" s="165" t="s">
        <v>1326</v>
      </c>
      <c r="F399" s="165" t="s">
        <v>1327</v>
      </c>
    </row>
    <row r="400" spans="1:6" s="128" customFormat="1" ht="14.25" customHeight="1">
      <c r="A400" s="165" t="s">
        <v>1260</v>
      </c>
      <c r="B400" s="165">
        <v>23</v>
      </c>
      <c r="C400" s="165" t="s">
        <v>1328</v>
      </c>
      <c r="D400" s="165" t="s">
        <v>237</v>
      </c>
      <c r="E400" s="165" t="s">
        <v>1329</v>
      </c>
      <c r="F400" s="165" t="s">
        <v>1330</v>
      </c>
    </row>
    <row r="401" spans="1:6" s="128" customFormat="1" ht="14.25" customHeight="1">
      <c r="A401" s="165" t="s">
        <v>1331</v>
      </c>
      <c r="B401" s="165">
        <v>0</v>
      </c>
      <c r="C401" s="165" t="s">
        <v>1332</v>
      </c>
      <c r="D401" s="165" t="s">
        <v>237</v>
      </c>
      <c r="E401" s="165" t="s">
        <v>1333</v>
      </c>
      <c r="F401" s="165" t="s">
        <v>1334</v>
      </c>
    </row>
    <row r="402" spans="1:6" s="128" customFormat="1" ht="14.25" customHeight="1">
      <c r="A402" s="165" t="s">
        <v>1331</v>
      </c>
      <c r="B402" s="165">
        <v>1</v>
      </c>
      <c r="C402" s="165" t="s">
        <v>1335</v>
      </c>
      <c r="D402" s="165" t="s">
        <v>237</v>
      </c>
      <c r="E402" s="165" t="s">
        <v>1336</v>
      </c>
      <c r="F402" s="165" t="s">
        <v>1337</v>
      </c>
    </row>
    <row r="403" spans="1:6" s="128" customFormat="1" ht="14.25" customHeight="1">
      <c r="A403" s="165" t="s">
        <v>1331</v>
      </c>
      <c r="B403" s="165">
        <v>2</v>
      </c>
      <c r="C403" s="165" t="s">
        <v>1338</v>
      </c>
      <c r="D403" s="165" t="s">
        <v>237</v>
      </c>
      <c r="E403" s="165" t="s">
        <v>1339</v>
      </c>
      <c r="F403" s="165" t="s">
        <v>1340</v>
      </c>
    </row>
    <row r="404" spans="1:6" s="128" customFormat="1" ht="14.25" customHeight="1">
      <c r="A404" s="165" t="s">
        <v>1331</v>
      </c>
      <c r="B404" s="165">
        <v>3</v>
      </c>
      <c r="C404" s="165" t="s">
        <v>1341</v>
      </c>
      <c r="D404" s="165" t="s">
        <v>1342</v>
      </c>
      <c r="E404" s="165" t="s">
        <v>1343</v>
      </c>
      <c r="F404" s="165" t="s">
        <v>1344</v>
      </c>
    </row>
    <row r="405" spans="1:6" s="128" customFormat="1" ht="14.25" customHeight="1">
      <c r="A405" s="165" t="s">
        <v>1331</v>
      </c>
      <c r="B405" s="165">
        <v>4</v>
      </c>
      <c r="C405" s="165" t="s">
        <v>1345</v>
      </c>
      <c r="D405" s="165" t="s">
        <v>1346</v>
      </c>
      <c r="E405" s="165" t="s">
        <v>237</v>
      </c>
      <c r="F405" s="165" t="s">
        <v>1347</v>
      </c>
    </row>
    <row r="406" spans="1:6" s="128" customFormat="1" ht="14.25" customHeight="1">
      <c r="A406" s="165" t="s">
        <v>1331</v>
      </c>
      <c r="B406" s="165">
        <v>5</v>
      </c>
      <c r="C406" s="165" t="s">
        <v>1348</v>
      </c>
      <c r="D406" s="165" t="s">
        <v>1349</v>
      </c>
      <c r="E406" s="165" t="s">
        <v>237</v>
      </c>
      <c r="F406" s="165" t="s">
        <v>1350</v>
      </c>
    </row>
    <row r="407" spans="1:6" s="128" customFormat="1" ht="14.25" customHeight="1">
      <c r="A407" s="165" t="s">
        <v>1331</v>
      </c>
      <c r="B407" s="165">
        <v>6</v>
      </c>
      <c r="C407" s="165" t="s">
        <v>1351</v>
      </c>
      <c r="D407" s="165" t="s">
        <v>237</v>
      </c>
      <c r="E407" s="165" t="s">
        <v>1352</v>
      </c>
      <c r="F407" s="165" t="s">
        <v>1353</v>
      </c>
    </row>
    <row r="408" spans="1:6" s="128" customFormat="1" ht="14.25" customHeight="1">
      <c r="A408" s="165" t="s">
        <v>1331</v>
      </c>
      <c r="B408" s="165">
        <v>7</v>
      </c>
      <c r="C408" s="165" t="s">
        <v>1354</v>
      </c>
      <c r="D408" s="165" t="s">
        <v>237</v>
      </c>
      <c r="E408" s="165" t="s">
        <v>1355</v>
      </c>
      <c r="F408" s="165" t="s">
        <v>1035</v>
      </c>
    </row>
    <row r="409" spans="1:6" s="128" customFormat="1" ht="14.25" customHeight="1">
      <c r="A409" s="165" t="s">
        <v>1331</v>
      </c>
      <c r="B409" s="165">
        <v>8</v>
      </c>
      <c r="C409" s="165" t="s">
        <v>1356</v>
      </c>
      <c r="D409" s="165" t="s">
        <v>1357</v>
      </c>
      <c r="E409" s="165" t="s">
        <v>237</v>
      </c>
      <c r="F409" s="165" t="s">
        <v>1358</v>
      </c>
    </row>
    <row r="410" spans="1:6" s="128" customFormat="1" ht="14.25" customHeight="1">
      <c r="A410" s="165" t="s">
        <v>1331</v>
      </c>
      <c r="B410" s="165">
        <v>9</v>
      </c>
      <c r="C410" s="165" t="s">
        <v>1359</v>
      </c>
      <c r="D410" s="165" t="s">
        <v>1360</v>
      </c>
      <c r="E410" s="165" t="s">
        <v>1361</v>
      </c>
      <c r="F410" s="165" t="s">
        <v>1362</v>
      </c>
    </row>
    <row r="411" spans="1:6" s="128" customFormat="1" ht="14.25" customHeight="1">
      <c r="A411" s="165" t="s">
        <v>1331</v>
      </c>
      <c r="B411" s="165">
        <v>10</v>
      </c>
      <c r="C411" s="165" t="s">
        <v>1363</v>
      </c>
      <c r="D411" s="165" t="s">
        <v>237</v>
      </c>
      <c r="E411" s="165" t="s">
        <v>1364</v>
      </c>
      <c r="F411" s="165" t="s">
        <v>1365</v>
      </c>
    </row>
    <row r="412" spans="1:6" s="128" customFormat="1" ht="14.25" customHeight="1">
      <c r="A412" s="165" t="s">
        <v>1331</v>
      </c>
      <c r="B412" s="165">
        <v>11</v>
      </c>
      <c r="C412" s="165" t="s">
        <v>1366</v>
      </c>
      <c r="D412" s="165" t="s">
        <v>237</v>
      </c>
      <c r="E412" s="165" t="s">
        <v>1367</v>
      </c>
      <c r="F412" s="165" t="s">
        <v>1368</v>
      </c>
    </row>
    <row r="413" spans="1:6" s="128" customFormat="1" ht="14.25" customHeight="1">
      <c r="A413" s="165" t="s">
        <v>1331</v>
      </c>
      <c r="B413" s="165">
        <v>12</v>
      </c>
      <c r="C413" s="165" t="s">
        <v>1369</v>
      </c>
      <c r="D413" s="165" t="s">
        <v>237</v>
      </c>
      <c r="E413" s="165" t="s">
        <v>1370</v>
      </c>
      <c r="F413" s="165" t="s">
        <v>1371</v>
      </c>
    </row>
    <row r="414" spans="1:6" s="128" customFormat="1" ht="14.25" customHeight="1">
      <c r="A414" s="165" t="s">
        <v>1331</v>
      </c>
      <c r="B414" s="165">
        <v>13</v>
      </c>
      <c r="C414" s="165" t="s">
        <v>1372</v>
      </c>
      <c r="D414" s="165" t="s">
        <v>237</v>
      </c>
      <c r="E414" s="165" t="s">
        <v>1373</v>
      </c>
      <c r="F414" s="165" t="s">
        <v>1374</v>
      </c>
    </row>
    <row r="415" spans="1:6" s="128" customFormat="1" ht="14.25" customHeight="1">
      <c r="A415" s="165" t="s">
        <v>1331</v>
      </c>
      <c r="B415" s="165">
        <v>14</v>
      </c>
      <c r="C415" s="165" t="s">
        <v>1375</v>
      </c>
      <c r="D415" s="165" t="s">
        <v>237</v>
      </c>
      <c r="E415" s="165" t="s">
        <v>1376</v>
      </c>
      <c r="F415" s="165" t="s">
        <v>1377</v>
      </c>
    </row>
    <row r="416" spans="1:6" s="128" customFormat="1" ht="14.25" customHeight="1">
      <c r="A416" s="165" t="s">
        <v>1331</v>
      </c>
      <c r="B416" s="165">
        <v>15</v>
      </c>
      <c r="C416" s="165" t="s">
        <v>1378</v>
      </c>
      <c r="D416" s="165" t="s">
        <v>237</v>
      </c>
      <c r="E416" s="165" t="s">
        <v>1379</v>
      </c>
      <c r="F416" s="165" t="s">
        <v>1380</v>
      </c>
    </row>
    <row r="417" spans="1:6" s="128" customFormat="1" ht="14.25" customHeight="1">
      <c r="A417" s="165" t="s">
        <v>1331</v>
      </c>
      <c r="B417" s="165">
        <v>16</v>
      </c>
      <c r="C417" s="165" t="s">
        <v>1381</v>
      </c>
      <c r="D417" s="165" t="s">
        <v>1382</v>
      </c>
      <c r="E417" s="165" t="s">
        <v>237</v>
      </c>
      <c r="F417" s="165" t="s">
        <v>1383</v>
      </c>
    </row>
    <row r="418" spans="1:6" s="128" customFormat="1" ht="14.25" customHeight="1">
      <c r="A418" s="165" t="s">
        <v>1331</v>
      </c>
      <c r="B418" s="165">
        <v>17</v>
      </c>
      <c r="C418" s="165" t="s">
        <v>1317</v>
      </c>
      <c r="D418" s="165" t="s">
        <v>237</v>
      </c>
      <c r="E418" s="165" t="s">
        <v>1384</v>
      </c>
      <c r="F418" s="165" t="s">
        <v>1385</v>
      </c>
    </row>
    <row r="419" spans="1:6" s="128" customFormat="1" ht="14.25" customHeight="1">
      <c r="A419" s="165" t="s">
        <v>1331</v>
      </c>
      <c r="B419" s="165">
        <v>18</v>
      </c>
      <c r="C419" s="165" t="s">
        <v>1386</v>
      </c>
      <c r="D419" s="165" t="s">
        <v>237</v>
      </c>
      <c r="E419" s="165" t="s">
        <v>1387</v>
      </c>
      <c r="F419" s="165" t="s">
        <v>1388</v>
      </c>
    </row>
    <row r="420" spans="1:6" s="128" customFormat="1" ht="14.25" customHeight="1">
      <c r="A420" s="165" t="s">
        <v>1331</v>
      </c>
      <c r="B420" s="165">
        <v>19</v>
      </c>
      <c r="C420" s="165" t="s">
        <v>1389</v>
      </c>
      <c r="D420" s="165" t="s">
        <v>237</v>
      </c>
      <c r="E420" s="165" t="s">
        <v>1390</v>
      </c>
      <c r="F420" s="165" t="s">
        <v>1391</v>
      </c>
    </row>
    <row r="421" spans="1:6" s="128" customFormat="1" ht="14.25" customHeight="1">
      <c r="A421" s="165" t="s">
        <v>1331</v>
      </c>
      <c r="B421" s="165">
        <v>20</v>
      </c>
      <c r="C421" s="165" t="s">
        <v>1392</v>
      </c>
      <c r="D421" s="165" t="s">
        <v>237</v>
      </c>
      <c r="E421" s="165" t="s">
        <v>1393</v>
      </c>
      <c r="F421" s="165" t="s">
        <v>1394</v>
      </c>
    </row>
    <row r="422" spans="1:6" s="128" customFormat="1" ht="14.25" customHeight="1">
      <c r="A422" s="165" t="s">
        <v>1331</v>
      </c>
      <c r="B422" s="165">
        <v>21</v>
      </c>
      <c r="C422" s="165" t="s">
        <v>1395</v>
      </c>
      <c r="D422" s="165" t="s">
        <v>237</v>
      </c>
      <c r="E422" s="165" t="s">
        <v>1396</v>
      </c>
      <c r="F422" s="165" t="s">
        <v>1397</v>
      </c>
    </row>
    <row r="423" spans="1:6" s="128" customFormat="1" ht="14.25" customHeight="1">
      <c r="A423" s="165" t="s">
        <v>1331</v>
      </c>
      <c r="B423" s="165">
        <v>22</v>
      </c>
      <c r="C423" s="165" t="s">
        <v>1398</v>
      </c>
      <c r="D423" s="165" t="s">
        <v>237</v>
      </c>
      <c r="E423" s="165" t="s">
        <v>1399</v>
      </c>
      <c r="F423" s="165" t="s">
        <v>1400</v>
      </c>
    </row>
    <row r="424" spans="1:6" s="128" customFormat="1" ht="14.25" customHeight="1">
      <c r="A424" s="165" t="s">
        <v>1331</v>
      </c>
      <c r="B424" s="165">
        <v>23</v>
      </c>
      <c r="C424" s="165" t="s">
        <v>1401</v>
      </c>
      <c r="D424" s="165" t="s">
        <v>237</v>
      </c>
      <c r="E424" s="165" t="s">
        <v>1402</v>
      </c>
      <c r="F424" s="165" t="s">
        <v>1403</v>
      </c>
    </row>
    <row r="425" spans="1:6" s="128" customFormat="1" ht="14.25" customHeight="1">
      <c r="A425" s="165" t="s">
        <v>1404</v>
      </c>
      <c r="B425" s="165">
        <v>0</v>
      </c>
      <c r="C425" s="165" t="s">
        <v>1405</v>
      </c>
      <c r="D425" s="165" t="s">
        <v>237</v>
      </c>
      <c r="E425" s="165" t="s">
        <v>1406</v>
      </c>
      <c r="F425" s="165" t="s">
        <v>1407</v>
      </c>
    </row>
    <row r="426" spans="1:6" s="128" customFormat="1" ht="14.25" customHeight="1">
      <c r="A426" s="165" t="s">
        <v>1404</v>
      </c>
      <c r="B426" s="165">
        <v>1</v>
      </c>
      <c r="C426" s="165" t="s">
        <v>1408</v>
      </c>
      <c r="D426" s="165" t="s">
        <v>237</v>
      </c>
      <c r="E426" s="165" t="s">
        <v>1409</v>
      </c>
      <c r="F426" s="165" t="s">
        <v>1410</v>
      </c>
    </row>
    <row r="427" spans="1:6" s="128" customFormat="1" ht="14.25" customHeight="1">
      <c r="A427" s="165" t="s">
        <v>1404</v>
      </c>
      <c r="B427" s="165">
        <v>2</v>
      </c>
      <c r="C427" s="165" t="s">
        <v>1411</v>
      </c>
      <c r="D427" s="165" t="s">
        <v>237</v>
      </c>
      <c r="E427" s="165" t="s">
        <v>1412</v>
      </c>
      <c r="F427" s="165" t="s">
        <v>1413</v>
      </c>
    </row>
    <row r="428" spans="1:6" s="128" customFormat="1" ht="14.25" customHeight="1">
      <c r="A428" s="165" t="s">
        <v>1404</v>
      </c>
      <c r="B428" s="165">
        <v>3</v>
      </c>
      <c r="C428" s="165" t="s">
        <v>1414</v>
      </c>
      <c r="D428" s="165" t="s">
        <v>237</v>
      </c>
      <c r="E428" s="165" t="s">
        <v>1415</v>
      </c>
      <c r="F428" s="165" t="s">
        <v>1416</v>
      </c>
    </row>
    <row r="429" spans="1:6" s="128" customFormat="1" ht="14.25" customHeight="1">
      <c r="A429" s="165" t="s">
        <v>1404</v>
      </c>
      <c r="B429" s="165">
        <v>4</v>
      </c>
      <c r="C429" s="165" t="s">
        <v>1417</v>
      </c>
      <c r="D429" s="165" t="s">
        <v>1418</v>
      </c>
      <c r="E429" s="165" t="s">
        <v>237</v>
      </c>
      <c r="F429" s="165" t="s">
        <v>1419</v>
      </c>
    </row>
    <row r="430" spans="1:6" s="128" customFormat="1" ht="14.25" customHeight="1">
      <c r="A430" s="165" t="s">
        <v>1404</v>
      </c>
      <c r="B430" s="165">
        <v>5</v>
      </c>
      <c r="C430" s="165" t="s">
        <v>1420</v>
      </c>
      <c r="D430" s="165" t="s">
        <v>1421</v>
      </c>
      <c r="E430" s="165" t="s">
        <v>237</v>
      </c>
      <c r="F430" s="165" t="s">
        <v>1422</v>
      </c>
    </row>
    <row r="431" spans="1:6" s="128" customFormat="1" ht="14.25" customHeight="1">
      <c r="A431" s="165" t="s">
        <v>1404</v>
      </c>
      <c r="B431" s="165">
        <v>6</v>
      </c>
      <c r="C431" s="165" t="s">
        <v>1423</v>
      </c>
      <c r="D431" s="165" t="s">
        <v>1424</v>
      </c>
      <c r="E431" s="165" t="s">
        <v>237</v>
      </c>
      <c r="F431" s="165" t="s">
        <v>1425</v>
      </c>
    </row>
    <row r="432" spans="1:6" s="128" customFormat="1" ht="14.25" customHeight="1">
      <c r="A432" s="165" t="s">
        <v>1404</v>
      </c>
      <c r="B432" s="165">
        <v>7</v>
      </c>
      <c r="C432" s="165" t="s">
        <v>1426</v>
      </c>
      <c r="D432" s="165" t="s">
        <v>237</v>
      </c>
      <c r="E432" s="165" t="s">
        <v>1427</v>
      </c>
      <c r="F432" s="165" t="s">
        <v>1428</v>
      </c>
    </row>
    <row r="433" spans="1:6" s="128" customFormat="1" ht="14.25" customHeight="1">
      <c r="A433" s="165" t="s">
        <v>1404</v>
      </c>
      <c r="B433" s="165">
        <v>8</v>
      </c>
      <c r="C433" s="165" t="s">
        <v>1429</v>
      </c>
      <c r="D433" s="165" t="s">
        <v>237</v>
      </c>
      <c r="E433" s="165" t="s">
        <v>1430</v>
      </c>
      <c r="F433" s="165" t="s">
        <v>1431</v>
      </c>
    </row>
    <row r="434" spans="1:6" s="128" customFormat="1" ht="14.25" customHeight="1">
      <c r="A434" s="165" t="s">
        <v>1404</v>
      </c>
      <c r="B434" s="165">
        <v>9</v>
      </c>
      <c r="C434" s="165" t="s">
        <v>1432</v>
      </c>
      <c r="D434" s="165" t="s">
        <v>237</v>
      </c>
      <c r="E434" s="165" t="s">
        <v>1433</v>
      </c>
      <c r="F434" s="165" t="s">
        <v>1434</v>
      </c>
    </row>
    <row r="435" spans="1:6" s="128" customFormat="1" ht="14.25" customHeight="1">
      <c r="A435" s="165" t="s">
        <v>1404</v>
      </c>
      <c r="B435" s="165">
        <v>10</v>
      </c>
      <c r="C435" s="165" t="s">
        <v>1435</v>
      </c>
      <c r="D435" s="165" t="s">
        <v>237</v>
      </c>
      <c r="E435" s="165" t="s">
        <v>1436</v>
      </c>
      <c r="F435" s="165" t="s">
        <v>1437</v>
      </c>
    </row>
    <row r="436" spans="1:6" s="128" customFormat="1" ht="14.25" customHeight="1">
      <c r="A436" s="165" t="s">
        <v>1404</v>
      </c>
      <c r="B436" s="165">
        <v>11</v>
      </c>
      <c r="C436" s="165" t="s">
        <v>1438</v>
      </c>
      <c r="D436" s="165" t="s">
        <v>237</v>
      </c>
      <c r="E436" s="165" t="s">
        <v>1439</v>
      </c>
      <c r="F436" s="165" t="s">
        <v>1440</v>
      </c>
    </row>
    <row r="437" spans="1:6" s="128" customFormat="1" ht="14.25" customHeight="1">
      <c r="A437" s="165" t="s">
        <v>1404</v>
      </c>
      <c r="B437" s="165">
        <v>12</v>
      </c>
      <c r="C437" s="165" t="s">
        <v>1441</v>
      </c>
      <c r="D437" s="165" t="s">
        <v>237</v>
      </c>
      <c r="E437" s="165" t="s">
        <v>1442</v>
      </c>
      <c r="F437" s="165" t="s">
        <v>1443</v>
      </c>
    </row>
    <row r="438" spans="1:6" s="128" customFormat="1" ht="14.25" customHeight="1">
      <c r="A438" s="165" t="s">
        <v>1404</v>
      </c>
      <c r="B438" s="165">
        <v>13</v>
      </c>
      <c r="C438" s="165" t="s">
        <v>1444</v>
      </c>
      <c r="D438" s="165" t="s">
        <v>237</v>
      </c>
      <c r="E438" s="165" t="s">
        <v>1445</v>
      </c>
      <c r="F438" s="165" t="s">
        <v>1446</v>
      </c>
    </row>
    <row r="439" spans="1:6" s="128" customFormat="1" ht="14.25" customHeight="1">
      <c r="A439" s="165" t="s">
        <v>1404</v>
      </c>
      <c r="B439" s="165">
        <v>14</v>
      </c>
      <c r="C439" s="165" t="s">
        <v>1447</v>
      </c>
      <c r="D439" s="165" t="s">
        <v>237</v>
      </c>
      <c r="E439" s="165" t="s">
        <v>1448</v>
      </c>
      <c r="F439" s="165" t="s">
        <v>1449</v>
      </c>
    </row>
    <row r="440" spans="1:6" s="128" customFormat="1" ht="14.25" customHeight="1">
      <c r="A440" s="165" t="s">
        <v>1404</v>
      </c>
      <c r="B440" s="165">
        <v>15</v>
      </c>
      <c r="C440" s="165" t="s">
        <v>1450</v>
      </c>
      <c r="D440" s="165" t="s">
        <v>237</v>
      </c>
      <c r="E440" s="165" t="s">
        <v>1451</v>
      </c>
      <c r="F440" s="165" t="s">
        <v>1452</v>
      </c>
    </row>
    <row r="441" spans="1:6" s="128" customFormat="1" ht="14.25" customHeight="1">
      <c r="A441" s="165" t="s">
        <v>1404</v>
      </c>
      <c r="B441" s="165">
        <v>16</v>
      </c>
      <c r="C441" s="165" t="s">
        <v>1449</v>
      </c>
      <c r="D441" s="165" t="s">
        <v>237</v>
      </c>
      <c r="E441" s="165" t="s">
        <v>1453</v>
      </c>
      <c r="F441" s="165" t="s">
        <v>1454</v>
      </c>
    </row>
    <row r="442" spans="1:6" s="128" customFormat="1" ht="14.25" customHeight="1">
      <c r="A442" s="165" t="s">
        <v>1404</v>
      </c>
      <c r="B442" s="165">
        <v>17</v>
      </c>
      <c r="C442" s="165" t="s">
        <v>1455</v>
      </c>
      <c r="D442" s="165" t="s">
        <v>237</v>
      </c>
      <c r="E442" s="165" t="s">
        <v>1456</v>
      </c>
      <c r="F442" s="165" t="s">
        <v>1457</v>
      </c>
    </row>
    <row r="443" spans="1:6" s="128" customFormat="1" ht="14.25" customHeight="1">
      <c r="A443" s="165" t="s">
        <v>1404</v>
      </c>
      <c r="B443" s="165">
        <v>18</v>
      </c>
      <c r="C443" s="165" t="s">
        <v>1458</v>
      </c>
      <c r="D443" s="165" t="s">
        <v>1459</v>
      </c>
      <c r="E443" s="165" t="s">
        <v>237</v>
      </c>
      <c r="F443" s="165" t="s">
        <v>1460</v>
      </c>
    </row>
    <row r="444" spans="1:6" s="128" customFormat="1" ht="14.25" customHeight="1">
      <c r="A444" s="165" t="s">
        <v>1404</v>
      </c>
      <c r="B444" s="165">
        <v>19</v>
      </c>
      <c r="C444" s="165" t="s">
        <v>1461</v>
      </c>
      <c r="D444" s="165" t="s">
        <v>237</v>
      </c>
      <c r="E444" s="165" t="s">
        <v>1462</v>
      </c>
      <c r="F444" s="165" t="s">
        <v>1463</v>
      </c>
    </row>
    <row r="445" spans="1:6" s="128" customFormat="1" ht="14.25" customHeight="1">
      <c r="A445" s="165" t="s">
        <v>1404</v>
      </c>
      <c r="B445" s="165">
        <v>20</v>
      </c>
      <c r="C445" s="165" t="s">
        <v>1464</v>
      </c>
      <c r="D445" s="165" t="s">
        <v>237</v>
      </c>
      <c r="E445" s="165" t="s">
        <v>1465</v>
      </c>
      <c r="F445" s="165" t="s">
        <v>1466</v>
      </c>
    </row>
    <row r="446" spans="1:6" s="128" customFormat="1" ht="14.25" customHeight="1">
      <c r="A446" s="165" t="s">
        <v>1404</v>
      </c>
      <c r="B446" s="165">
        <v>21</v>
      </c>
      <c r="C446" s="165" t="s">
        <v>1467</v>
      </c>
      <c r="D446" s="165" t="s">
        <v>237</v>
      </c>
      <c r="E446" s="165" t="s">
        <v>1468</v>
      </c>
      <c r="F446" s="165" t="s">
        <v>1469</v>
      </c>
    </row>
    <row r="447" spans="1:6" s="128" customFormat="1" ht="14.25" customHeight="1">
      <c r="A447" s="165" t="s">
        <v>1404</v>
      </c>
      <c r="B447" s="165">
        <v>22</v>
      </c>
      <c r="C447" s="165" t="s">
        <v>1470</v>
      </c>
      <c r="D447" s="165" t="s">
        <v>237</v>
      </c>
      <c r="E447" s="165" t="s">
        <v>1471</v>
      </c>
      <c r="F447" s="165" t="s">
        <v>1472</v>
      </c>
    </row>
    <row r="448" spans="1:6" s="128" customFormat="1" ht="14.25" customHeight="1">
      <c r="A448" s="165" t="s">
        <v>1404</v>
      </c>
      <c r="B448" s="165">
        <v>23</v>
      </c>
      <c r="C448" s="165" t="s">
        <v>1473</v>
      </c>
      <c r="D448" s="165" t="s">
        <v>237</v>
      </c>
      <c r="E448" s="165" t="s">
        <v>1474</v>
      </c>
      <c r="F448" s="165" t="s">
        <v>1475</v>
      </c>
    </row>
    <row r="449" spans="1:6" s="128" customFormat="1" ht="14.25" customHeight="1">
      <c r="A449" s="165" t="s">
        <v>1476</v>
      </c>
      <c r="B449" s="165">
        <v>0</v>
      </c>
      <c r="C449" s="165" t="s">
        <v>1477</v>
      </c>
      <c r="D449" s="165" t="s">
        <v>237</v>
      </c>
      <c r="E449" s="165" t="s">
        <v>1379</v>
      </c>
      <c r="F449" s="165" t="s">
        <v>1478</v>
      </c>
    </row>
    <row r="450" spans="1:6" s="128" customFormat="1" ht="14.25" customHeight="1">
      <c r="A450" s="165" t="s">
        <v>1476</v>
      </c>
      <c r="B450" s="165">
        <v>1</v>
      </c>
      <c r="C450" s="165" t="s">
        <v>1479</v>
      </c>
      <c r="D450" s="165" t="s">
        <v>237</v>
      </c>
      <c r="E450" s="165" t="s">
        <v>1480</v>
      </c>
      <c r="F450" s="165" t="s">
        <v>1481</v>
      </c>
    </row>
    <row r="451" spans="1:6" s="128" customFormat="1" ht="14.25" customHeight="1">
      <c r="A451" s="165" t="s">
        <v>1476</v>
      </c>
      <c r="B451" s="165">
        <v>2</v>
      </c>
      <c r="C451" s="165" t="s">
        <v>1482</v>
      </c>
      <c r="D451" s="165" t="s">
        <v>237</v>
      </c>
      <c r="E451" s="165" t="s">
        <v>1483</v>
      </c>
      <c r="F451" s="165" t="s">
        <v>1484</v>
      </c>
    </row>
    <row r="452" spans="1:6" s="128" customFormat="1" ht="14.25" customHeight="1">
      <c r="A452" s="165" t="s">
        <v>1476</v>
      </c>
      <c r="B452" s="165">
        <v>3</v>
      </c>
      <c r="C452" s="165" t="s">
        <v>1485</v>
      </c>
      <c r="D452" s="165" t="s">
        <v>1486</v>
      </c>
      <c r="E452" s="165" t="s">
        <v>237</v>
      </c>
      <c r="F452" s="165" t="s">
        <v>1487</v>
      </c>
    </row>
    <row r="453" spans="1:6" s="128" customFormat="1" ht="14.25" customHeight="1">
      <c r="A453" s="165" t="s">
        <v>1476</v>
      </c>
      <c r="B453" s="165">
        <v>4</v>
      </c>
      <c r="C453" s="165" t="s">
        <v>1488</v>
      </c>
      <c r="D453" s="165" t="s">
        <v>1489</v>
      </c>
      <c r="E453" s="165" t="s">
        <v>237</v>
      </c>
      <c r="F453" s="165" t="s">
        <v>1490</v>
      </c>
    </row>
    <row r="454" spans="1:6" s="128" customFormat="1" ht="14.25" customHeight="1">
      <c r="A454" s="165" t="s">
        <v>1476</v>
      </c>
      <c r="B454" s="165">
        <v>5</v>
      </c>
      <c r="C454" s="165" t="s">
        <v>1491</v>
      </c>
      <c r="D454" s="165" t="s">
        <v>237</v>
      </c>
      <c r="E454" s="165" t="s">
        <v>1492</v>
      </c>
      <c r="F454" s="165" t="s">
        <v>1493</v>
      </c>
    </row>
    <row r="455" spans="1:6" s="128" customFormat="1" ht="14.25" customHeight="1">
      <c r="A455" s="165" t="s">
        <v>1476</v>
      </c>
      <c r="B455" s="165">
        <v>6</v>
      </c>
      <c r="C455" s="165" t="s">
        <v>1494</v>
      </c>
      <c r="D455" s="165" t="s">
        <v>1495</v>
      </c>
      <c r="E455" s="165" t="s">
        <v>237</v>
      </c>
      <c r="F455" s="165" t="s">
        <v>1496</v>
      </c>
    </row>
    <row r="456" spans="1:6" s="128" customFormat="1" ht="14.25" customHeight="1">
      <c r="A456" s="165" t="s">
        <v>1476</v>
      </c>
      <c r="B456" s="165">
        <v>7</v>
      </c>
      <c r="C456" s="165" t="s">
        <v>1497</v>
      </c>
      <c r="D456" s="165" t="s">
        <v>1498</v>
      </c>
      <c r="E456" s="165" t="s">
        <v>237</v>
      </c>
      <c r="F456" s="165" t="s">
        <v>1499</v>
      </c>
    </row>
    <row r="457" spans="1:6" s="128" customFormat="1" ht="14.25" customHeight="1">
      <c r="A457" s="165" t="s">
        <v>1476</v>
      </c>
      <c r="B457" s="165">
        <v>8</v>
      </c>
      <c r="C457" s="165" t="s">
        <v>1500</v>
      </c>
      <c r="D457" s="165" t="s">
        <v>1501</v>
      </c>
      <c r="E457" s="165" t="s">
        <v>1502</v>
      </c>
      <c r="F457" s="165" t="s">
        <v>1503</v>
      </c>
    </row>
    <row r="458" spans="1:6" s="128" customFormat="1" ht="14.25" customHeight="1">
      <c r="A458" s="165" t="s">
        <v>1476</v>
      </c>
      <c r="B458" s="165">
        <v>9</v>
      </c>
      <c r="C458" s="165" t="s">
        <v>1504</v>
      </c>
      <c r="D458" s="165" t="s">
        <v>237</v>
      </c>
      <c r="E458" s="165" t="s">
        <v>1505</v>
      </c>
      <c r="F458" s="165" t="s">
        <v>1506</v>
      </c>
    </row>
    <row r="459" spans="1:6" s="128" customFormat="1" ht="14.25" customHeight="1">
      <c r="A459" s="165" t="s">
        <v>1476</v>
      </c>
      <c r="B459" s="165">
        <v>10</v>
      </c>
      <c r="C459" s="165" t="s">
        <v>1507</v>
      </c>
      <c r="D459" s="165" t="s">
        <v>237</v>
      </c>
      <c r="E459" s="165" t="s">
        <v>1508</v>
      </c>
      <c r="F459" s="165" t="s">
        <v>1509</v>
      </c>
    </row>
    <row r="460" spans="1:6" s="128" customFormat="1" ht="14.25" customHeight="1">
      <c r="A460" s="165" t="s">
        <v>1476</v>
      </c>
      <c r="B460" s="165">
        <v>11</v>
      </c>
      <c r="C460" s="165" t="s">
        <v>1510</v>
      </c>
      <c r="D460" s="165" t="s">
        <v>237</v>
      </c>
      <c r="E460" s="165" t="s">
        <v>1511</v>
      </c>
      <c r="F460" s="165" t="s">
        <v>1512</v>
      </c>
    </row>
    <row r="461" spans="1:6" s="128" customFormat="1" ht="14.25" customHeight="1">
      <c r="A461" s="165" t="s">
        <v>1476</v>
      </c>
      <c r="B461" s="165">
        <v>12</v>
      </c>
      <c r="C461" s="165" t="s">
        <v>1513</v>
      </c>
      <c r="D461" s="165" t="s">
        <v>237</v>
      </c>
      <c r="E461" s="165" t="s">
        <v>1514</v>
      </c>
      <c r="F461" s="165" t="s">
        <v>1515</v>
      </c>
    </row>
    <row r="462" spans="1:6" s="128" customFormat="1" ht="14.25" customHeight="1">
      <c r="A462" s="165" t="s">
        <v>1476</v>
      </c>
      <c r="B462" s="165">
        <v>13</v>
      </c>
      <c r="C462" s="165" t="s">
        <v>1516</v>
      </c>
      <c r="D462" s="165" t="s">
        <v>237</v>
      </c>
      <c r="E462" s="165" t="s">
        <v>1517</v>
      </c>
      <c r="F462" s="165" t="s">
        <v>1518</v>
      </c>
    </row>
    <row r="463" spans="1:6" s="128" customFormat="1" ht="14.25" customHeight="1">
      <c r="A463" s="165" t="s">
        <v>1476</v>
      </c>
      <c r="B463" s="165">
        <v>14</v>
      </c>
      <c r="C463" s="165" t="s">
        <v>1519</v>
      </c>
      <c r="D463" s="165" t="s">
        <v>237</v>
      </c>
      <c r="E463" s="165" t="s">
        <v>1520</v>
      </c>
      <c r="F463" s="165" t="s">
        <v>1521</v>
      </c>
    </row>
    <row r="464" spans="1:6" s="128" customFormat="1" ht="14.25" customHeight="1">
      <c r="A464" s="165" t="s">
        <v>1476</v>
      </c>
      <c r="B464" s="165">
        <v>15</v>
      </c>
      <c r="C464" s="165" t="s">
        <v>1522</v>
      </c>
      <c r="D464" s="165" t="s">
        <v>237</v>
      </c>
      <c r="E464" s="165" t="s">
        <v>1523</v>
      </c>
      <c r="F464" s="165" t="s">
        <v>1524</v>
      </c>
    </row>
    <row r="465" spans="1:6" s="128" customFormat="1" ht="14.25" customHeight="1">
      <c r="A465" s="165" t="s">
        <v>1476</v>
      </c>
      <c r="B465" s="165">
        <v>16</v>
      </c>
      <c r="C465" s="165" t="s">
        <v>1525</v>
      </c>
      <c r="D465" s="165" t="s">
        <v>237</v>
      </c>
      <c r="E465" s="165" t="s">
        <v>1526</v>
      </c>
      <c r="F465" s="165" t="s">
        <v>1527</v>
      </c>
    </row>
    <row r="466" spans="1:6" s="128" customFormat="1" ht="14.25" customHeight="1">
      <c r="A466" s="165" t="s">
        <v>1476</v>
      </c>
      <c r="B466" s="165">
        <v>17</v>
      </c>
      <c r="C466" s="165" t="s">
        <v>1528</v>
      </c>
      <c r="D466" s="165" t="s">
        <v>237</v>
      </c>
      <c r="E466" s="165" t="s">
        <v>1529</v>
      </c>
      <c r="F466" s="165" t="s">
        <v>1530</v>
      </c>
    </row>
    <row r="467" spans="1:6" s="128" customFormat="1" ht="14.25" customHeight="1">
      <c r="A467" s="165" t="s">
        <v>1476</v>
      </c>
      <c r="B467" s="165">
        <v>18</v>
      </c>
      <c r="C467" s="165" t="s">
        <v>1531</v>
      </c>
      <c r="D467" s="165" t="s">
        <v>237</v>
      </c>
      <c r="E467" s="165" t="s">
        <v>1532</v>
      </c>
      <c r="F467" s="165" t="s">
        <v>1533</v>
      </c>
    </row>
    <row r="468" spans="1:6" s="128" customFormat="1" ht="14.25" customHeight="1">
      <c r="A468" s="165" t="s">
        <v>1476</v>
      </c>
      <c r="B468" s="165">
        <v>19</v>
      </c>
      <c r="C468" s="165" t="s">
        <v>1534</v>
      </c>
      <c r="D468" s="165" t="s">
        <v>237</v>
      </c>
      <c r="E468" s="165" t="s">
        <v>1535</v>
      </c>
      <c r="F468" s="165" t="s">
        <v>1536</v>
      </c>
    </row>
    <row r="469" spans="1:6" s="128" customFormat="1" ht="14.25" customHeight="1">
      <c r="A469" s="165" t="s">
        <v>1476</v>
      </c>
      <c r="B469" s="165">
        <v>20</v>
      </c>
      <c r="C469" s="165" t="s">
        <v>1537</v>
      </c>
      <c r="D469" s="165" t="s">
        <v>237</v>
      </c>
      <c r="E469" s="165" t="s">
        <v>1538</v>
      </c>
      <c r="F469" s="165" t="s">
        <v>1539</v>
      </c>
    </row>
    <row r="470" spans="1:6" s="128" customFormat="1" ht="14.25" customHeight="1">
      <c r="A470" s="165" t="s">
        <v>1476</v>
      </c>
      <c r="B470" s="165">
        <v>21</v>
      </c>
      <c r="C470" s="165" t="s">
        <v>1540</v>
      </c>
      <c r="D470" s="165" t="s">
        <v>237</v>
      </c>
      <c r="E470" s="165" t="s">
        <v>1541</v>
      </c>
      <c r="F470" s="165" t="s">
        <v>1542</v>
      </c>
    </row>
    <row r="471" spans="1:6" s="128" customFormat="1" ht="14.25" customHeight="1">
      <c r="A471" s="165" t="s">
        <v>1476</v>
      </c>
      <c r="B471" s="165">
        <v>22</v>
      </c>
      <c r="C471" s="165" t="s">
        <v>1543</v>
      </c>
      <c r="D471" s="165" t="s">
        <v>237</v>
      </c>
      <c r="E471" s="165" t="s">
        <v>1544</v>
      </c>
      <c r="F471" s="165" t="s">
        <v>1545</v>
      </c>
    </row>
    <row r="472" spans="1:6" s="128" customFormat="1" ht="14.25" customHeight="1">
      <c r="A472" s="165" t="s">
        <v>1476</v>
      </c>
      <c r="B472" s="165">
        <v>23</v>
      </c>
      <c r="C472" s="165" t="s">
        <v>1546</v>
      </c>
      <c r="D472" s="165" t="s">
        <v>237</v>
      </c>
      <c r="E472" s="165" t="s">
        <v>1547</v>
      </c>
      <c r="F472" s="165" t="s">
        <v>1548</v>
      </c>
    </row>
    <row r="473" spans="1:6" s="128" customFormat="1" ht="14.25" customHeight="1">
      <c r="A473" s="165" t="s">
        <v>1549</v>
      </c>
      <c r="B473" s="165">
        <v>0</v>
      </c>
      <c r="C473" s="165" t="s">
        <v>1550</v>
      </c>
      <c r="D473" s="165" t="s">
        <v>237</v>
      </c>
      <c r="E473" s="165" t="s">
        <v>1551</v>
      </c>
      <c r="F473" s="165" t="s">
        <v>1552</v>
      </c>
    </row>
    <row r="474" spans="1:6" s="128" customFormat="1" ht="14.25" customHeight="1">
      <c r="A474" s="165" t="s">
        <v>1549</v>
      </c>
      <c r="B474" s="165">
        <v>1</v>
      </c>
      <c r="C474" s="165" t="s">
        <v>1553</v>
      </c>
      <c r="D474" s="165" t="s">
        <v>1554</v>
      </c>
      <c r="E474" s="165" t="s">
        <v>1555</v>
      </c>
      <c r="F474" s="165" t="s">
        <v>1556</v>
      </c>
    </row>
    <row r="475" spans="1:6" s="128" customFormat="1" ht="14.25" customHeight="1">
      <c r="A475" s="165" t="s">
        <v>1549</v>
      </c>
      <c r="B475" s="165">
        <v>2</v>
      </c>
      <c r="C475" s="165" t="s">
        <v>1557</v>
      </c>
      <c r="D475" s="165" t="s">
        <v>1558</v>
      </c>
      <c r="E475" s="165" t="s">
        <v>237</v>
      </c>
      <c r="F475" s="165" t="s">
        <v>1559</v>
      </c>
    </row>
    <row r="476" spans="1:6" s="128" customFormat="1" ht="14.25" customHeight="1">
      <c r="A476" s="165" t="s">
        <v>1549</v>
      </c>
      <c r="B476" s="165">
        <v>3</v>
      </c>
      <c r="C476" s="165" t="s">
        <v>1560</v>
      </c>
      <c r="D476" s="165" t="s">
        <v>1561</v>
      </c>
      <c r="E476" s="165" t="s">
        <v>237</v>
      </c>
      <c r="F476" s="165" t="s">
        <v>1562</v>
      </c>
    </row>
    <row r="477" spans="1:6" s="128" customFormat="1" ht="14.25" customHeight="1">
      <c r="A477" s="165" t="s">
        <v>1549</v>
      </c>
      <c r="B477" s="165">
        <v>4</v>
      </c>
      <c r="C477" s="165" t="s">
        <v>1563</v>
      </c>
      <c r="D477" s="165" t="s">
        <v>1564</v>
      </c>
      <c r="E477" s="165" t="s">
        <v>237</v>
      </c>
      <c r="F477" s="165" t="s">
        <v>1565</v>
      </c>
    </row>
    <row r="478" spans="1:6" s="128" customFormat="1" ht="14.25" customHeight="1">
      <c r="A478" s="165" t="s">
        <v>1549</v>
      </c>
      <c r="B478" s="165">
        <v>5</v>
      </c>
      <c r="C478" s="165" t="s">
        <v>1566</v>
      </c>
      <c r="D478" s="165" t="s">
        <v>237</v>
      </c>
      <c r="E478" s="165" t="s">
        <v>1567</v>
      </c>
      <c r="F478" s="165" t="s">
        <v>1568</v>
      </c>
    </row>
    <row r="479" spans="1:6" s="128" customFormat="1" ht="14.25" customHeight="1">
      <c r="A479" s="165" t="s">
        <v>1549</v>
      </c>
      <c r="B479" s="165">
        <v>6</v>
      </c>
      <c r="C479" s="165" t="s">
        <v>1569</v>
      </c>
      <c r="D479" s="165" t="s">
        <v>237</v>
      </c>
      <c r="E479" s="165" t="s">
        <v>1570</v>
      </c>
      <c r="F479" s="165" t="s">
        <v>1571</v>
      </c>
    </row>
    <row r="480" spans="1:6" s="128" customFormat="1" ht="14.25" customHeight="1">
      <c r="A480" s="165" t="s">
        <v>1549</v>
      </c>
      <c r="B480" s="165">
        <v>7</v>
      </c>
      <c r="C480" s="165" t="s">
        <v>1572</v>
      </c>
      <c r="D480" s="165" t="s">
        <v>1573</v>
      </c>
      <c r="E480" s="165" t="s">
        <v>237</v>
      </c>
      <c r="F480" s="165" t="s">
        <v>1574</v>
      </c>
    </row>
    <row r="481" spans="1:6" s="128" customFormat="1" ht="14.25" customHeight="1">
      <c r="A481" s="165" t="s">
        <v>1549</v>
      </c>
      <c r="B481" s="165">
        <v>8</v>
      </c>
      <c r="C481" s="165" t="s">
        <v>1575</v>
      </c>
      <c r="D481" s="165" t="s">
        <v>237</v>
      </c>
      <c r="E481" s="165" t="s">
        <v>1576</v>
      </c>
      <c r="F481" s="165" t="s">
        <v>1577</v>
      </c>
    </row>
    <row r="482" spans="1:6" s="128" customFormat="1" ht="14.25" customHeight="1">
      <c r="A482" s="165" t="s">
        <v>1549</v>
      </c>
      <c r="B482" s="165">
        <v>9</v>
      </c>
      <c r="C482" s="165" t="s">
        <v>1578</v>
      </c>
      <c r="D482" s="165" t="s">
        <v>237</v>
      </c>
      <c r="E482" s="165" t="s">
        <v>776</v>
      </c>
      <c r="F482" s="165" t="s">
        <v>944</v>
      </c>
    </row>
    <row r="483" spans="1:6" s="128" customFormat="1" ht="14.25" customHeight="1">
      <c r="A483" s="165" t="s">
        <v>1549</v>
      </c>
      <c r="B483" s="165">
        <v>10</v>
      </c>
      <c r="C483" s="165" t="s">
        <v>1579</v>
      </c>
      <c r="D483" s="165" t="s">
        <v>237</v>
      </c>
      <c r="E483" s="165" t="s">
        <v>1580</v>
      </c>
      <c r="F483" s="165" t="s">
        <v>1581</v>
      </c>
    </row>
    <row r="484" spans="1:6" s="128" customFormat="1" ht="14.25" customHeight="1">
      <c r="A484" s="165" t="s">
        <v>1549</v>
      </c>
      <c r="B484" s="165">
        <v>11</v>
      </c>
      <c r="C484" s="165" t="s">
        <v>1582</v>
      </c>
      <c r="D484" s="165" t="s">
        <v>237</v>
      </c>
      <c r="E484" s="165" t="s">
        <v>1583</v>
      </c>
      <c r="F484" s="165" t="s">
        <v>1584</v>
      </c>
    </row>
    <row r="485" spans="1:6" s="128" customFormat="1" ht="14.25" customHeight="1">
      <c r="A485" s="165" t="s">
        <v>1549</v>
      </c>
      <c r="B485" s="165">
        <v>12</v>
      </c>
      <c r="C485" s="165" t="s">
        <v>1585</v>
      </c>
      <c r="D485" s="165" t="s">
        <v>237</v>
      </c>
      <c r="E485" s="165" t="s">
        <v>1586</v>
      </c>
      <c r="F485" s="165" t="s">
        <v>1587</v>
      </c>
    </row>
    <row r="486" spans="1:6" s="128" customFormat="1" ht="14.25" customHeight="1">
      <c r="A486" s="165" t="s">
        <v>1549</v>
      </c>
      <c r="B486" s="165">
        <v>13</v>
      </c>
      <c r="C486" s="165" t="s">
        <v>1588</v>
      </c>
      <c r="D486" s="165" t="s">
        <v>237</v>
      </c>
      <c r="E486" s="165" t="s">
        <v>1589</v>
      </c>
      <c r="F486" s="165" t="s">
        <v>1590</v>
      </c>
    </row>
    <row r="487" spans="1:6" s="128" customFormat="1" ht="14.25" customHeight="1">
      <c r="A487" s="165" t="s">
        <v>1549</v>
      </c>
      <c r="B487" s="165">
        <v>14</v>
      </c>
      <c r="C487" s="165" t="s">
        <v>1591</v>
      </c>
      <c r="D487" s="165" t="s">
        <v>237</v>
      </c>
      <c r="E487" s="165" t="s">
        <v>1592</v>
      </c>
      <c r="F487" s="165" t="s">
        <v>1593</v>
      </c>
    </row>
    <row r="488" spans="1:6" s="128" customFormat="1" ht="14.25" customHeight="1">
      <c r="A488" s="165" t="s">
        <v>1549</v>
      </c>
      <c r="B488" s="165">
        <v>15</v>
      </c>
      <c r="C488" s="165" t="s">
        <v>1594</v>
      </c>
      <c r="D488" s="165" t="s">
        <v>237</v>
      </c>
      <c r="E488" s="165" t="s">
        <v>1595</v>
      </c>
      <c r="F488" s="165" t="s">
        <v>1596</v>
      </c>
    </row>
    <row r="489" spans="1:6" s="128" customFormat="1" ht="14.25" customHeight="1">
      <c r="A489" s="165" t="s">
        <v>1549</v>
      </c>
      <c r="B489" s="165">
        <v>16</v>
      </c>
      <c r="C489" s="165" t="s">
        <v>1597</v>
      </c>
      <c r="D489" s="165" t="s">
        <v>237</v>
      </c>
      <c r="E489" s="165" t="s">
        <v>1598</v>
      </c>
      <c r="F489" s="165" t="s">
        <v>1599</v>
      </c>
    </row>
    <row r="490" spans="1:6" s="128" customFormat="1" ht="14.25" customHeight="1">
      <c r="A490" s="165" t="s">
        <v>1549</v>
      </c>
      <c r="B490" s="165">
        <v>17</v>
      </c>
      <c r="C490" s="165" t="s">
        <v>1600</v>
      </c>
      <c r="D490" s="165" t="s">
        <v>237</v>
      </c>
      <c r="E490" s="165" t="s">
        <v>1601</v>
      </c>
      <c r="F490" s="165" t="s">
        <v>1602</v>
      </c>
    </row>
    <row r="491" spans="1:6" s="128" customFormat="1" ht="14.25" customHeight="1">
      <c r="A491" s="165" t="s">
        <v>1549</v>
      </c>
      <c r="B491" s="165">
        <v>18</v>
      </c>
      <c r="C491" s="165" t="s">
        <v>1603</v>
      </c>
      <c r="D491" s="165" t="s">
        <v>237</v>
      </c>
      <c r="E491" s="165" t="s">
        <v>1604</v>
      </c>
      <c r="F491" s="165" t="s">
        <v>1605</v>
      </c>
    </row>
    <row r="492" spans="1:6" s="128" customFormat="1" ht="14.25" customHeight="1">
      <c r="A492" s="165" t="s">
        <v>1549</v>
      </c>
      <c r="B492" s="165">
        <v>19</v>
      </c>
      <c r="C492" s="165" t="s">
        <v>1606</v>
      </c>
      <c r="D492" s="165" t="s">
        <v>237</v>
      </c>
      <c r="E492" s="165" t="s">
        <v>1607</v>
      </c>
      <c r="F492" s="165" t="s">
        <v>1608</v>
      </c>
    </row>
    <row r="493" spans="1:6" s="128" customFormat="1" ht="14.25" customHeight="1">
      <c r="A493" s="165" t="s">
        <v>1549</v>
      </c>
      <c r="B493" s="165">
        <v>20</v>
      </c>
      <c r="C493" s="165" t="s">
        <v>1609</v>
      </c>
      <c r="D493" s="165" t="s">
        <v>237</v>
      </c>
      <c r="E493" s="165" t="s">
        <v>1610</v>
      </c>
      <c r="F493" s="165" t="s">
        <v>1611</v>
      </c>
    </row>
    <row r="494" spans="1:6" s="128" customFormat="1" ht="14.25" customHeight="1">
      <c r="A494" s="165" t="s">
        <v>1549</v>
      </c>
      <c r="B494" s="165">
        <v>21</v>
      </c>
      <c r="C494" s="165" t="s">
        <v>1612</v>
      </c>
      <c r="D494" s="165" t="s">
        <v>237</v>
      </c>
      <c r="E494" s="165" t="s">
        <v>1613</v>
      </c>
      <c r="F494" s="165" t="s">
        <v>1614</v>
      </c>
    </row>
    <row r="495" spans="1:6" s="128" customFormat="1" ht="14.25" customHeight="1">
      <c r="A495" s="165" t="s">
        <v>1549</v>
      </c>
      <c r="B495" s="165">
        <v>22</v>
      </c>
      <c r="C495" s="165" t="s">
        <v>1615</v>
      </c>
      <c r="D495" s="165" t="s">
        <v>237</v>
      </c>
      <c r="E495" s="165" t="s">
        <v>1616</v>
      </c>
      <c r="F495" s="165" t="s">
        <v>1617</v>
      </c>
    </row>
    <row r="496" spans="1:6" s="128" customFormat="1" ht="14.25" customHeight="1">
      <c r="A496" s="165" t="s">
        <v>1549</v>
      </c>
      <c r="B496" s="165">
        <v>23</v>
      </c>
      <c r="C496" s="165" t="s">
        <v>1618</v>
      </c>
      <c r="D496" s="165" t="s">
        <v>237</v>
      </c>
      <c r="E496" s="165" t="s">
        <v>1619</v>
      </c>
      <c r="F496" s="165" t="s">
        <v>1620</v>
      </c>
    </row>
    <row r="497" spans="1:6" s="128" customFormat="1" ht="14.25" customHeight="1">
      <c r="A497" s="165" t="s">
        <v>1621</v>
      </c>
      <c r="B497" s="165">
        <v>0</v>
      </c>
      <c r="C497" s="165" t="s">
        <v>1622</v>
      </c>
      <c r="D497" s="165" t="s">
        <v>237</v>
      </c>
      <c r="E497" s="165" t="s">
        <v>1623</v>
      </c>
      <c r="F497" s="165" t="s">
        <v>1624</v>
      </c>
    </row>
    <row r="498" spans="1:6" s="128" customFormat="1" ht="14.25" customHeight="1">
      <c r="A498" s="165" t="s">
        <v>1621</v>
      </c>
      <c r="B498" s="165">
        <v>1</v>
      </c>
      <c r="C498" s="165" t="s">
        <v>1625</v>
      </c>
      <c r="D498" s="165" t="s">
        <v>237</v>
      </c>
      <c r="E498" s="165" t="s">
        <v>1626</v>
      </c>
      <c r="F498" s="165" t="s">
        <v>1627</v>
      </c>
    </row>
    <row r="499" spans="1:6" s="128" customFormat="1" ht="14.25" customHeight="1">
      <c r="A499" s="165" t="s">
        <v>1621</v>
      </c>
      <c r="B499" s="165">
        <v>2</v>
      </c>
      <c r="C499" s="165" t="s">
        <v>1628</v>
      </c>
      <c r="D499" s="165" t="s">
        <v>237</v>
      </c>
      <c r="E499" s="165" t="s">
        <v>1629</v>
      </c>
      <c r="F499" s="165" t="s">
        <v>1630</v>
      </c>
    </row>
    <row r="500" spans="1:6" s="128" customFormat="1" ht="14.25" customHeight="1">
      <c r="A500" s="165" t="s">
        <v>1621</v>
      </c>
      <c r="B500" s="165">
        <v>3</v>
      </c>
      <c r="C500" s="165" t="s">
        <v>1631</v>
      </c>
      <c r="D500" s="165" t="s">
        <v>1632</v>
      </c>
      <c r="E500" s="165" t="s">
        <v>237</v>
      </c>
      <c r="F500" s="165" t="s">
        <v>1633</v>
      </c>
    </row>
    <row r="501" spans="1:6" s="128" customFormat="1" ht="14.25" customHeight="1">
      <c r="A501" s="165" t="s">
        <v>1621</v>
      </c>
      <c r="B501" s="165">
        <v>4</v>
      </c>
      <c r="C501" s="165" t="s">
        <v>1634</v>
      </c>
      <c r="D501" s="165" t="s">
        <v>1635</v>
      </c>
      <c r="E501" s="165" t="s">
        <v>237</v>
      </c>
      <c r="F501" s="165" t="s">
        <v>1636</v>
      </c>
    </row>
    <row r="502" spans="1:6" s="128" customFormat="1" ht="14.25" customHeight="1">
      <c r="A502" s="165" t="s">
        <v>1621</v>
      </c>
      <c r="B502" s="165">
        <v>5</v>
      </c>
      <c r="C502" s="165" t="s">
        <v>1637</v>
      </c>
      <c r="D502" s="165" t="s">
        <v>1638</v>
      </c>
      <c r="E502" s="165" t="s">
        <v>237</v>
      </c>
      <c r="F502" s="165" t="s">
        <v>1639</v>
      </c>
    </row>
    <row r="503" spans="1:6" s="128" customFormat="1" ht="14.25" customHeight="1">
      <c r="A503" s="165" t="s">
        <v>1621</v>
      </c>
      <c r="B503" s="165">
        <v>6</v>
      </c>
      <c r="C503" s="165" t="s">
        <v>1640</v>
      </c>
      <c r="D503" s="165" t="s">
        <v>1641</v>
      </c>
      <c r="E503" s="165" t="s">
        <v>237</v>
      </c>
      <c r="F503" s="165" t="s">
        <v>1642</v>
      </c>
    </row>
    <row r="504" spans="1:6" s="128" customFormat="1" ht="14.25" customHeight="1">
      <c r="A504" s="165" t="s">
        <v>1621</v>
      </c>
      <c r="B504" s="165">
        <v>7</v>
      </c>
      <c r="C504" s="165" t="s">
        <v>1299</v>
      </c>
      <c r="D504" s="165" t="s">
        <v>539</v>
      </c>
      <c r="E504" s="165" t="s">
        <v>237</v>
      </c>
      <c r="F504" s="165" t="s">
        <v>1643</v>
      </c>
    </row>
    <row r="505" spans="1:6" s="128" customFormat="1" ht="14.25" customHeight="1">
      <c r="A505" s="165" t="s">
        <v>1621</v>
      </c>
      <c r="B505" s="165">
        <v>8</v>
      </c>
      <c r="C505" s="165" t="s">
        <v>1644</v>
      </c>
      <c r="D505" s="165" t="s">
        <v>237</v>
      </c>
      <c r="E505" s="165" t="s">
        <v>1645</v>
      </c>
      <c r="F505" s="165" t="s">
        <v>1646</v>
      </c>
    </row>
    <row r="506" spans="1:6" s="128" customFormat="1" ht="14.25" customHeight="1">
      <c r="A506" s="165" t="s">
        <v>1621</v>
      </c>
      <c r="B506" s="165">
        <v>9</v>
      </c>
      <c r="C506" s="165" t="s">
        <v>1647</v>
      </c>
      <c r="D506" s="165" t="s">
        <v>237</v>
      </c>
      <c r="E506" s="165" t="s">
        <v>1648</v>
      </c>
      <c r="F506" s="165" t="s">
        <v>1649</v>
      </c>
    </row>
    <row r="507" spans="1:6" s="128" customFormat="1" ht="14.25" customHeight="1">
      <c r="A507" s="165" t="s">
        <v>1621</v>
      </c>
      <c r="B507" s="165">
        <v>10</v>
      </c>
      <c r="C507" s="165" t="s">
        <v>1650</v>
      </c>
      <c r="D507" s="165" t="s">
        <v>237</v>
      </c>
      <c r="E507" s="165" t="s">
        <v>1651</v>
      </c>
      <c r="F507" s="165" t="s">
        <v>1652</v>
      </c>
    </row>
    <row r="508" spans="1:6" s="128" customFormat="1" ht="14.25" customHeight="1">
      <c r="A508" s="165" t="s">
        <v>1621</v>
      </c>
      <c r="B508" s="165">
        <v>11</v>
      </c>
      <c r="C508" s="165" t="s">
        <v>1653</v>
      </c>
      <c r="D508" s="165" t="s">
        <v>237</v>
      </c>
      <c r="E508" s="165" t="s">
        <v>1654</v>
      </c>
      <c r="F508" s="165" t="s">
        <v>1655</v>
      </c>
    </row>
    <row r="509" spans="1:6" s="128" customFormat="1" ht="14.25" customHeight="1">
      <c r="A509" s="165" t="s">
        <v>1621</v>
      </c>
      <c r="B509" s="165">
        <v>12</v>
      </c>
      <c r="C509" s="165" t="s">
        <v>1656</v>
      </c>
      <c r="D509" s="165" t="s">
        <v>237</v>
      </c>
      <c r="E509" s="165" t="s">
        <v>1657</v>
      </c>
      <c r="F509" s="165" t="s">
        <v>1658</v>
      </c>
    </row>
    <row r="510" spans="1:6" s="128" customFormat="1" ht="14.25" customHeight="1">
      <c r="A510" s="165" t="s">
        <v>1621</v>
      </c>
      <c r="B510" s="165">
        <v>13</v>
      </c>
      <c r="C510" s="165" t="s">
        <v>1659</v>
      </c>
      <c r="D510" s="165" t="s">
        <v>237</v>
      </c>
      <c r="E510" s="165" t="s">
        <v>1526</v>
      </c>
      <c r="F510" s="165" t="s">
        <v>1660</v>
      </c>
    </row>
    <row r="511" spans="1:6" s="128" customFormat="1" ht="14.25" customHeight="1">
      <c r="A511" s="165" t="s">
        <v>1621</v>
      </c>
      <c r="B511" s="165">
        <v>14</v>
      </c>
      <c r="C511" s="165" t="s">
        <v>1661</v>
      </c>
      <c r="D511" s="165" t="s">
        <v>237</v>
      </c>
      <c r="E511" s="165" t="s">
        <v>1662</v>
      </c>
      <c r="F511" s="165" t="s">
        <v>1663</v>
      </c>
    </row>
    <row r="512" spans="1:6" s="128" customFormat="1" ht="14.25" customHeight="1">
      <c r="A512" s="165" t="s">
        <v>1621</v>
      </c>
      <c r="B512" s="165">
        <v>15</v>
      </c>
      <c r="C512" s="165" t="s">
        <v>1664</v>
      </c>
      <c r="D512" s="165" t="s">
        <v>237</v>
      </c>
      <c r="E512" s="165" t="s">
        <v>1665</v>
      </c>
      <c r="F512" s="165" t="s">
        <v>1666</v>
      </c>
    </row>
    <row r="513" spans="1:6" s="128" customFormat="1" ht="14.25" customHeight="1">
      <c r="A513" s="165" t="s">
        <v>1621</v>
      </c>
      <c r="B513" s="165">
        <v>16</v>
      </c>
      <c r="C513" s="165" t="s">
        <v>1667</v>
      </c>
      <c r="D513" s="165" t="s">
        <v>237</v>
      </c>
      <c r="E513" s="165" t="s">
        <v>1668</v>
      </c>
      <c r="F513" s="165" t="s">
        <v>1669</v>
      </c>
    </row>
    <row r="514" spans="1:6" s="128" customFormat="1" ht="14.25" customHeight="1">
      <c r="A514" s="165" t="s">
        <v>1621</v>
      </c>
      <c r="B514" s="165">
        <v>17</v>
      </c>
      <c r="C514" s="165" t="s">
        <v>1670</v>
      </c>
      <c r="D514" s="165" t="s">
        <v>237</v>
      </c>
      <c r="E514" s="165" t="s">
        <v>1671</v>
      </c>
      <c r="F514" s="165" t="s">
        <v>1672</v>
      </c>
    </row>
    <row r="515" spans="1:6" s="128" customFormat="1" ht="14.25" customHeight="1">
      <c r="A515" s="165" t="s">
        <v>1621</v>
      </c>
      <c r="B515" s="165">
        <v>18</v>
      </c>
      <c r="C515" s="165" t="s">
        <v>1673</v>
      </c>
      <c r="D515" s="165" t="s">
        <v>237</v>
      </c>
      <c r="E515" s="165" t="s">
        <v>1674</v>
      </c>
      <c r="F515" s="165" t="s">
        <v>1675</v>
      </c>
    </row>
    <row r="516" spans="1:6" s="128" customFormat="1" ht="14.25" customHeight="1">
      <c r="A516" s="165" t="s">
        <v>1621</v>
      </c>
      <c r="B516" s="165">
        <v>19</v>
      </c>
      <c r="C516" s="165" t="s">
        <v>1676</v>
      </c>
      <c r="D516" s="165" t="s">
        <v>237</v>
      </c>
      <c r="E516" s="165" t="s">
        <v>1677</v>
      </c>
      <c r="F516" s="165" t="s">
        <v>1678</v>
      </c>
    </row>
    <row r="517" spans="1:6" s="128" customFormat="1" ht="14.25" customHeight="1">
      <c r="A517" s="165" t="s">
        <v>1621</v>
      </c>
      <c r="B517" s="165">
        <v>20</v>
      </c>
      <c r="C517" s="165" t="s">
        <v>1679</v>
      </c>
      <c r="D517" s="165" t="s">
        <v>237</v>
      </c>
      <c r="E517" s="165" t="s">
        <v>1680</v>
      </c>
      <c r="F517" s="165" t="s">
        <v>1681</v>
      </c>
    </row>
    <row r="518" spans="1:6" s="128" customFormat="1" ht="14.25" customHeight="1">
      <c r="A518" s="165" t="s">
        <v>1621</v>
      </c>
      <c r="B518" s="165">
        <v>21</v>
      </c>
      <c r="C518" s="165" t="s">
        <v>1682</v>
      </c>
      <c r="D518" s="165" t="s">
        <v>237</v>
      </c>
      <c r="E518" s="165" t="s">
        <v>1683</v>
      </c>
      <c r="F518" s="165" t="s">
        <v>1684</v>
      </c>
    </row>
    <row r="519" spans="1:6" s="128" customFormat="1" ht="14.25" customHeight="1">
      <c r="A519" s="165" t="s">
        <v>1621</v>
      </c>
      <c r="B519" s="165">
        <v>22</v>
      </c>
      <c r="C519" s="165" t="s">
        <v>1685</v>
      </c>
      <c r="D519" s="165" t="s">
        <v>237</v>
      </c>
      <c r="E519" s="165" t="s">
        <v>1686</v>
      </c>
      <c r="F519" s="165" t="s">
        <v>1687</v>
      </c>
    </row>
    <row r="520" spans="1:6" s="128" customFormat="1" ht="14.25" customHeight="1">
      <c r="A520" s="165" t="s">
        <v>1621</v>
      </c>
      <c r="B520" s="165">
        <v>23</v>
      </c>
      <c r="C520" s="165" t="s">
        <v>1688</v>
      </c>
      <c r="D520" s="165" t="s">
        <v>237</v>
      </c>
      <c r="E520" s="165" t="s">
        <v>1689</v>
      </c>
      <c r="F520" s="165" t="s">
        <v>1690</v>
      </c>
    </row>
    <row r="521" spans="1:6" s="128" customFormat="1" ht="14.25" customHeight="1">
      <c r="A521" s="165" t="s">
        <v>1691</v>
      </c>
      <c r="B521" s="165">
        <v>0</v>
      </c>
      <c r="C521" s="165" t="s">
        <v>1692</v>
      </c>
      <c r="D521" s="165" t="s">
        <v>237</v>
      </c>
      <c r="E521" s="165" t="s">
        <v>1693</v>
      </c>
      <c r="F521" s="165" t="s">
        <v>1694</v>
      </c>
    </row>
    <row r="522" spans="1:6" s="128" customFormat="1" ht="14.25" customHeight="1">
      <c r="A522" s="165" t="s">
        <v>1691</v>
      </c>
      <c r="B522" s="165">
        <v>1</v>
      </c>
      <c r="C522" s="165" t="s">
        <v>1695</v>
      </c>
      <c r="D522" s="165" t="s">
        <v>237</v>
      </c>
      <c r="E522" s="165" t="s">
        <v>1696</v>
      </c>
      <c r="F522" s="165" t="s">
        <v>1697</v>
      </c>
    </row>
    <row r="523" spans="1:6" s="128" customFormat="1" ht="14.25" customHeight="1">
      <c r="A523" s="165" t="s">
        <v>1691</v>
      </c>
      <c r="B523" s="165">
        <v>2</v>
      </c>
      <c r="C523" s="165" t="s">
        <v>1698</v>
      </c>
      <c r="D523" s="165" t="s">
        <v>237</v>
      </c>
      <c r="E523" s="165" t="s">
        <v>1699</v>
      </c>
      <c r="F523" s="165" t="s">
        <v>1700</v>
      </c>
    </row>
    <row r="524" spans="1:6" s="128" customFormat="1" ht="14.25" customHeight="1">
      <c r="A524" s="165" t="s">
        <v>1691</v>
      </c>
      <c r="B524" s="165">
        <v>3</v>
      </c>
      <c r="C524" s="165" t="s">
        <v>1701</v>
      </c>
      <c r="D524" s="165" t="s">
        <v>1702</v>
      </c>
      <c r="E524" s="165" t="s">
        <v>237</v>
      </c>
      <c r="F524" s="165" t="s">
        <v>1703</v>
      </c>
    </row>
    <row r="525" spans="1:6" s="128" customFormat="1" ht="14.25" customHeight="1">
      <c r="A525" s="165" t="s">
        <v>1691</v>
      </c>
      <c r="B525" s="165">
        <v>4</v>
      </c>
      <c r="C525" s="165" t="s">
        <v>1704</v>
      </c>
      <c r="D525" s="165" t="s">
        <v>1705</v>
      </c>
      <c r="E525" s="165" t="s">
        <v>237</v>
      </c>
      <c r="F525" s="165" t="s">
        <v>1706</v>
      </c>
    </row>
    <row r="526" spans="1:6" s="128" customFormat="1" ht="14.25" customHeight="1">
      <c r="A526" s="165" t="s">
        <v>1691</v>
      </c>
      <c r="B526" s="165">
        <v>5</v>
      </c>
      <c r="C526" s="165" t="s">
        <v>1707</v>
      </c>
      <c r="D526" s="165" t="s">
        <v>1708</v>
      </c>
      <c r="E526" s="165" t="s">
        <v>237</v>
      </c>
      <c r="F526" s="165" t="s">
        <v>1709</v>
      </c>
    </row>
    <row r="527" spans="1:6" s="128" customFormat="1" ht="14.25" customHeight="1">
      <c r="A527" s="165" t="s">
        <v>1691</v>
      </c>
      <c r="B527" s="165">
        <v>6</v>
      </c>
      <c r="C527" s="165" t="s">
        <v>1710</v>
      </c>
      <c r="D527" s="165" t="s">
        <v>237</v>
      </c>
      <c r="E527" s="165" t="s">
        <v>1711</v>
      </c>
      <c r="F527" s="165" t="s">
        <v>1712</v>
      </c>
    </row>
    <row r="528" spans="1:6" s="128" customFormat="1" ht="14.25" customHeight="1">
      <c r="A528" s="165" t="s">
        <v>1691</v>
      </c>
      <c r="B528" s="165">
        <v>7</v>
      </c>
      <c r="C528" s="165" t="s">
        <v>1713</v>
      </c>
      <c r="D528" s="165" t="s">
        <v>237</v>
      </c>
      <c r="E528" s="165" t="s">
        <v>1714</v>
      </c>
      <c r="F528" s="165" t="s">
        <v>1715</v>
      </c>
    </row>
    <row r="529" spans="1:6" s="128" customFormat="1" ht="14.25" customHeight="1">
      <c r="A529" s="165" t="s">
        <v>1691</v>
      </c>
      <c r="B529" s="165">
        <v>8</v>
      </c>
      <c r="C529" s="165" t="s">
        <v>1716</v>
      </c>
      <c r="D529" s="165" t="s">
        <v>237</v>
      </c>
      <c r="E529" s="165" t="s">
        <v>1717</v>
      </c>
      <c r="F529" s="165" t="s">
        <v>1718</v>
      </c>
    </row>
    <row r="530" spans="1:6" s="128" customFormat="1" ht="14.25" customHeight="1">
      <c r="A530" s="165" t="s">
        <v>1691</v>
      </c>
      <c r="B530" s="165">
        <v>9</v>
      </c>
      <c r="C530" s="165" t="s">
        <v>1719</v>
      </c>
      <c r="D530" s="165" t="s">
        <v>237</v>
      </c>
      <c r="E530" s="165" t="s">
        <v>1511</v>
      </c>
      <c r="F530" s="165" t="s">
        <v>1720</v>
      </c>
    </row>
    <row r="531" spans="1:6" s="128" customFormat="1" ht="14.25" customHeight="1">
      <c r="A531" s="165" t="s">
        <v>1691</v>
      </c>
      <c r="B531" s="165">
        <v>10</v>
      </c>
      <c r="C531" s="165" t="s">
        <v>1721</v>
      </c>
      <c r="D531" s="165" t="s">
        <v>237</v>
      </c>
      <c r="E531" s="165" t="s">
        <v>1722</v>
      </c>
      <c r="F531" s="165" t="s">
        <v>1723</v>
      </c>
    </row>
    <row r="532" spans="1:6" s="128" customFormat="1" ht="14.25" customHeight="1">
      <c r="A532" s="165" t="s">
        <v>1691</v>
      </c>
      <c r="B532" s="165">
        <v>11</v>
      </c>
      <c r="C532" s="165" t="s">
        <v>1724</v>
      </c>
      <c r="D532" s="165" t="s">
        <v>237</v>
      </c>
      <c r="E532" s="165" t="s">
        <v>1725</v>
      </c>
      <c r="F532" s="165" t="s">
        <v>1726</v>
      </c>
    </row>
    <row r="533" spans="1:6" s="128" customFormat="1" ht="14.25" customHeight="1">
      <c r="A533" s="165" t="s">
        <v>1691</v>
      </c>
      <c r="B533" s="165">
        <v>12</v>
      </c>
      <c r="C533" s="165" t="s">
        <v>1727</v>
      </c>
      <c r="D533" s="165" t="s">
        <v>237</v>
      </c>
      <c r="E533" s="165" t="s">
        <v>1728</v>
      </c>
      <c r="F533" s="165" t="s">
        <v>1729</v>
      </c>
    </row>
    <row r="534" spans="1:6" s="128" customFormat="1" ht="14.25" customHeight="1">
      <c r="A534" s="165" t="s">
        <v>1691</v>
      </c>
      <c r="B534" s="165">
        <v>13</v>
      </c>
      <c r="C534" s="165" t="s">
        <v>1730</v>
      </c>
      <c r="D534" s="165" t="s">
        <v>237</v>
      </c>
      <c r="E534" s="165" t="s">
        <v>1731</v>
      </c>
      <c r="F534" s="165" t="s">
        <v>1732</v>
      </c>
    </row>
    <row r="535" spans="1:6" s="128" customFormat="1" ht="14.25" customHeight="1">
      <c r="A535" s="165" t="s">
        <v>1691</v>
      </c>
      <c r="B535" s="165">
        <v>14</v>
      </c>
      <c r="C535" s="165" t="s">
        <v>1733</v>
      </c>
      <c r="D535" s="165" t="s">
        <v>237</v>
      </c>
      <c r="E535" s="165" t="s">
        <v>1734</v>
      </c>
      <c r="F535" s="165" t="s">
        <v>1735</v>
      </c>
    </row>
    <row r="536" spans="1:6" s="128" customFormat="1" ht="14.25" customHeight="1">
      <c r="A536" s="165" t="s">
        <v>1691</v>
      </c>
      <c r="B536" s="165">
        <v>15</v>
      </c>
      <c r="C536" s="165" t="s">
        <v>1736</v>
      </c>
      <c r="D536" s="165" t="s">
        <v>237</v>
      </c>
      <c r="E536" s="165" t="s">
        <v>1737</v>
      </c>
      <c r="F536" s="165" t="s">
        <v>1738</v>
      </c>
    </row>
    <row r="537" spans="1:6" s="128" customFormat="1" ht="14.25" customHeight="1">
      <c r="A537" s="165" t="s">
        <v>1691</v>
      </c>
      <c r="B537" s="165">
        <v>16</v>
      </c>
      <c r="C537" s="165" t="s">
        <v>1739</v>
      </c>
      <c r="D537" s="165" t="s">
        <v>237</v>
      </c>
      <c r="E537" s="165" t="s">
        <v>1740</v>
      </c>
      <c r="F537" s="165" t="s">
        <v>1741</v>
      </c>
    </row>
    <row r="538" spans="1:6" s="128" customFormat="1" ht="14.25" customHeight="1">
      <c r="A538" s="165" t="s">
        <v>1691</v>
      </c>
      <c r="B538" s="165">
        <v>17</v>
      </c>
      <c r="C538" s="165" t="s">
        <v>1742</v>
      </c>
      <c r="D538" s="165" t="s">
        <v>237</v>
      </c>
      <c r="E538" s="165" t="s">
        <v>1743</v>
      </c>
      <c r="F538" s="165" t="s">
        <v>1744</v>
      </c>
    </row>
    <row r="539" spans="1:6" s="128" customFormat="1" ht="14.25" customHeight="1">
      <c r="A539" s="165" t="s">
        <v>1691</v>
      </c>
      <c r="B539" s="165">
        <v>18</v>
      </c>
      <c r="C539" s="165" t="s">
        <v>1745</v>
      </c>
      <c r="D539" s="165" t="s">
        <v>237</v>
      </c>
      <c r="E539" s="165" t="s">
        <v>1746</v>
      </c>
      <c r="F539" s="165" t="s">
        <v>1747</v>
      </c>
    </row>
    <row r="540" spans="1:6" s="128" customFormat="1" ht="14.25" customHeight="1">
      <c r="A540" s="165" t="s">
        <v>1691</v>
      </c>
      <c r="B540" s="165">
        <v>19</v>
      </c>
      <c r="C540" s="165" t="s">
        <v>1748</v>
      </c>
      <c r="D540" s="165" t="s">
        <v>237</v>
      </c>
      <c r="E540" s="165" t="s">
        <v>1749</v>
      </c>
      <c r="F540" s="165" t="s">
        <v>1750</v>
      </c>
    </row>
    <row r="541" spans="1:6" s="128" customFormat="1" ht="14.25" customHeight="1">
      <c r="A541" s="165" t="s">
        <v>1691</v>
      </c>
      <c r="B541" s="165">
        <v>20</v>
      </c>
      <c r="C541" s="165" t="s">
        <v>1751</v>
      </c>
      <c r="D541" s="165" t="s">
        <v>237</v>
      </c>
      <c r="E541" s="165" t="s">
        <v>1752</v>
      </c>
      <c r="F541" s="165" t="s">
        <v>1753</v>
      </c>
    </row>
    <row r="542" spans="1:6" s="128" customFormat="1" ht="14.25" customHeight="1">
      <c r="A542" s="165" t="s">
        <v>1691</v>
      </c>
      <c r="B542" s="165">
        <v>21</v>
      </c>
      <c r="C542" s="165" t="s">
        <v>1754</v>
      </c>
      <c r="D542" s="165" t="s">
        <v>237</v>
      </c>
      <c r="E542" s="165" t="s">
        <v>1755</v>
      </c>
      <c r="F542" s="165" t="s">
        <v>1756</v>
      </c>
    </row>
    <row r="543" spans="1:6" s="128" customFormat="1" ht="14.25" customHeight="1">
      <c r="A543" s="165" t="s">
        <v>1691</v>
      </c>
      <c r="B543" s="165">
        <v>22</v>
      </c>
      <c r="C543" s="165" t="s">
        <v>1757</v>
      </c>
      <c r="D543" s="165" t="s">
        <v>237</v>
      </c>
      <c r="E543" s="165" t="s">
        <v>1758</v>
      </c>
      <c r="F543" s="165" t="s">
        <v>1759</v>
      </c>
    </row>
    <row r="544" spans="1:6" s="128" customFormat="1" ht="14.25" customHeight="1">
      <c r="A544" s="165" t="s">
        <v>1691</v>
      </c>
      <c r="B544" s="165">
        <v>23</v>
      </c>
      <c r="C544" s="165" t="s">
        <v>1760</v>
      </c>
      <c r="D544" s="165" t="s">
        <v>237</v>
      </c>
      <c r="E544" s="165" t="s">
        <v>1761</v>
      </c>
      <c r="F544" s="165" t="s">
        <v>1762</v>
      </c>
    </row>
    <row r="545" spans="1:6" s="128" customFormat="1" ht="14.25" customHeight="1">
      <c r="A545" s="165" t="s">
        <v>1763</v>
      </c>
      <c r="B545" s="165">
        <v>0</v>
      </c>
      <c r="C545" s="165" t="s">
        <v>1764</v>
      </c>
      <c r="D545" s="165" t="s">
        <v>1342</v>
      </c>
      <c r="E545" s="165" t="s">
        <v>1765</v>
      </c>
      <c r="F545" s="165" t="s">
        <v>1766</v>
      </c>
    </row>
    <row r="546" spans="1:6" s="128" customFormat="1" ht="14.25" customHeight="1">
      <c r="A546" s="165" t="s">
        <v>1763</v>
      </c>
      <c r="B546" s="165">
        <v>1</v>
      </c>
      <c r="C546" s="165" t="s">
        <v>1767</v>
      </c>
      <c r="D546" s="165" t="s">
        <v>1768</v>
      </c>
      <c r="E546" s="165" t="s">
        <v>237</v>
      </c>
      <c r="F546" s="165" t="s">
        <v>1769</v>
      </c>
    </row>
    <row r="547" spans="1:6" s="128" customFormat="1" ht="14.25" customHeight="1">
      <c r="A547" s="165" t="s">
        <v>1763</v>
      </c>
      <c r="B547" s="165">
        <v>2</v>
      </c>
      <c r="C547" s="165" t="s">
        <v>1770</v>
      </c>
      <c r="D547" s="165" t="s">
        <v>1771</v>
      </c>
      <c r="E547" s="165" t="s">
        <v>237</v>
      </c>
      <c r="F547" s="165" t="s">
        <v>1772</v>
      </c>
    </row>
    <row r="548" spans="1:6" s="128" customFormat="1" ht="14.25" customHeight="1">
      <c r="A548" s="165" t="s">
        <v>1763</v>
      </c>
      <c r="B548" s="165">
        <v>3</v>
      </c>
      <c r="C548" s="165" t="s">
        <v>1773</v>
      </c>
      <c r="D548" s="165" t="s">
        <v>1774</v>
      </c>
      <c r="E548" s="165" t="s">
        <v>237</v>
      </c>
      <c r="F548" s="165" t="s">
        <v>1775</v>
      </c>
    </row>
    <row r="549" spans="1:6" s="128" customFormat="1" ht="14.25" customHeight="1">
      <c r="A549" s="165" t="s">
        <v>1763</v>
      </c>
      <c r="B549" s="165">
        <v>4</v>
      </c>
      <c r="C549" s="165" t="s">
        <v>1776</v>
      </c>
      <c r="D549" s="165" t="s">
        <v>1777</v>
      </c>
      <c r="E549" s="165" t="s">
        <v>237</v>
      </c>
      <c r="F549" s="165" t="s">
        <v>1778</v>
      </c>
    </row>
    <row r="550" spans="1:6" s="128" customFormat="1" ht="14.25" customHeight="1">
      <c r="A550" s="165" t="s">
        <v>1763</v>
      </c>
      <c r="B550" s="165">
        <v>5</v>
      </c>
      <c r="C550" s="165" t="s">
        <v>1779</v>
      </c>
      <c r="D550" s="165" t="s">
        <v>1780</v>
      </c>
      <c r="E550" s="165" t="s">
        <v>237</v>
      </c>
      <c r="F550" s="165" t="s">
        <v>1781</v>
      </c>
    </row>
    <row r="551" spans="1:6" s="128" customFormat="1" ht="14.25" customHeight="1">
      <c r="A551" s="165" t="s">
        <v>1763</v>
      </c>
      <c r="B551" s="165">
        <v>6</v>
      </c>
      <c r="C551" s="165" t="s">
        <v>1782</v>
      </c>
      <c r="D551" s="165" t="s">
        <v>1783</v>
      </c>
      <c r="E551" s="165" t="s">
        <v>237</v>
      </c>
      <c r="F551" s="165" t="s">
        <v>1784</v>
      </c>
    </row>
    <row r="552" spans="1:6" s="128" customFormat="1" ht="14.25" customHeight="1">
      <c r="A552" s="165" t="s">
        <v>1763</v>
      </c>
      <c r="B552" s="165">
        <v>7</v>
      </c>
      <c r="C552" s="165" t="s">
        <v>1785</v>
      </c>
      <c r="D552" s="165" t="s">
        <v>1786</v>
      </c>
      <c r="E552" s="165" t="s">
        <v>237</v>
      </c>
      <c r="F552" s="165" t="s">
        <v>1787</v>
      </c>
    </row>
    <row r="553" spans="1:6" s="128" customFormat="1" ht="14.25" customHeight="1">
      <c r="A553" s="165" t="s">
        <v>1763</v>
      </c>
      <c r="B553" s="165">
        <v>8</v>
      </c>
      <c r="C553" s="165" t="s">
        <v>1788</v>
      </c>
      <c r="D553" s="165" t="s">
        <v>237</v>
      </c>
      <c r="E553" s="165" t="s">
        <v>1789</v>
      </c>
      <c r="F553" s="165" t="s">
        <v>1790</v>
      </c>
    </row>
    <row r="554" spans="1:6" s="128" customFormat="1" ht="14.25" customHeight="1">
      <c r="A554" s="165" t="s">
        <v>1763</v>
      </c>
      <c r="B554" s="165">
        <v>9</v>
      </c>
      <c r="C554" s="165" t="s">
        <v>1791</v>
      </c>
      <c r="D554" s="165" t="s">
        <v>237</v>
      </c>
      <c r="E554" s="165" t="s">
        <v>1792</v>
      </c>
      <c r="F554" s="165" t="s">
        <v>1793</v>
      </c>
    </row>
    <row r="555" spans="1:6" s="128" customFormat="1" ht="14.25" customHeight="1">
      <c r="A555" s="165" t="s">
        <v>1763</v>
      </c>
      <c r="B555" s="165">
        <v>10</v>
      </c>
      <c r="C555" s="165" t="s">
        <v>1794</v>
      </c>
      <c r="D555" s="165" t="s">
        <v>237</v>
      </c>
      <c r="E555" s="165" t="s">
        <v>1795</v>
      </c>
      <c r="F555" s="165" t="s">
        <v>1796</v>
      </c>
    </row>
    <row r="556" spans="1:6" s="128" customFormat="1" ht="14.25" customHeight="1">
      <c r="A556" s="165" t="s">
        <v>1763</v>
      </c>
      <c r="B556" s="165">
        <v>11</v>
      </c>
      <c r="C556" s="165" t="s">
        <v>1797</v>
      </c>
      <c r="D556" s="165" t="s">
        <v>237</v>
      </c>
      <c r="E556" s="165" t="s">
        <v>1798</v>
      </c>
      <c r="F556" s="165" t="s">
        <v>1799</v>
      </c>
    </row>
    <row r="557" spans="1:6" s="128" customFormat="1" ht="14.25" customHeight="1">
      <c r="A557" s="165" t="s">
        <v>1763</v>
      </c>
      <c r="B557" s="165">
        <v>12</v>
      </c>
      <c r="C557" s="165" t="s">
        <v>1800</v>
      </c>
      <c r="D557" s="165" t="s">
        <v>237</v>
      </c>
      <c r="E557" s="165" t="s">
        <v>1801</v>
      </c>
      <c r="F557" s="165" t="s">
        <v>1802</v>
      </c>
    </row>
    <row r="558" spans="1:6" s="128" customFormat="1" ht="14.25" customHeight="1">
      <c r="A558" s="165" t="s">
        <v>1763</v>
      </c>
      <c r="B558" s="165">
        <v>13</v>
      </c>
      <c r="C558" s="165" t="s">
        <v>1803</v>
      </c>
      <c r="D558" s="165" t="s">
        <v>1804</v>
      </c>
      <c r="E558" s="165" t="s">
        <v>1805</v>
      </c>
      <c r="F558" s="165" t="s">
        <v>1806</v>
      </c>
    </row>
    <row r="559" spans="1:6" s="128" customFormat="1" ht="14.25" customHeight="1">
      <c r="A559" s="165" t="s">
        <v>1763</v>
      </c>
      <c r="B559" s="165">
        <v>14</v>
      </c>
      <c r="C559" s="165" t="s">
        <v>1807</v>
      </c>
      <c r="D559" s="165" t="s">
        <v>1808</v>
      </c>
      <c r="E559" s="165" t="s">
        <v>237</v>
      </c>
      <c r="F559" s="165" t="s">
        <v>1809</v>
      </c>
    </row>
    <row r="560" spans="1:6" s="128" customFormat="1" ht="14.25" customHeight="1">
      <c r="A560" s="165" t="s">
        <v>1763</v>
      </c>
      <c r="B560" s="165">
        <v>15</v>
      </c>
      <c r="C560" s="165" t="s">
        <v>1810</v>
      </c>
      <c r="D560" s="165" t="s">
        <v>1811</v>
      </c>
      <c r="E560" s="165" t="s">
        <v>237</v>
      </c>
      <c r="F560" s="165" t="s">
        <v>1812</v>
      </c>
    </row>
    <row r="561" spans="1:6" s="128" customFormat="1" ht="14.25" customHeight="1">
      <c r="A561" s="165" t="s">
        <v>1763</v>
      </c>
      <c r="B561" s="165">
        <v>16</v>
      </c>
      <c r="C561" s="165" t="s">
        <v>1813</v>
      </c>
      <c r="D561" s="165" t="s">
        <v>1814</v>
      </c>
      <c r="E561" s="165" t="s">
        <v>237</v>
      </c>
      <c r="F561" s="165" t="s">
        <v>1815</v>
      </c>
    </row>
    <row r="562" spans="1:6" s="128" customFormat="1" ht="14.25" customHeight="1">
      <c r="A562" s="165" t="s">
        <v>1763</v>
      </c>
      <c r="B562" s="165">
        <v>17</v>
      </c>
      <c r="C562" s="165" t="s">
        <v>1816</v>
      </c>
      <c r="D562" s="165" t="s">
        <v>1817</v>
      </c>
      <c r="E562" s="165" t="s">
        <v>237</v>
      </c>
      <c r="F562" s="165" t="s">
        <v>1818</v>
      </c>
    </row>
    <row r="563" spans="1:6" s="128" customFormat="1" ht="14.25" customHeight="1">
      <c r="A563" s="165" t="s">
        <v>1763</v>
      </c>
      <c r="B563" s="165">
        <v>18</v>
      </c>
      <c r="C563" s="165" t="s">
        <v>1819</v>
      </c>
      <c r="D563" s="165" t="s">
        <v>1820</v>
      </c>
      <c r="E563" s="165" t="s">
        <v>237</v>
      </c>
      <c r="F563" s="165" t="s">
        <v>1821</v>
      </c>
    </row>
    <row r="564" spans="1:6" s="128" customFormat="1" ht="14.25" customHeight="1">
      <c r="A564" s="165" t="s">
        <v>1763</v>
      </c>
      <c r="B564" s="165">
        <v>19</v>
      </c>
      <c r="C564" s="165" t="s">
        <v>1822</v>
      </c>
      <c r="D564" s="165" t="s">
        <v>1823</v>
      </c>
      <c r="E564" s="165" t="s">
        <v>237</v>
      </c>
      <c r="F564" s="165" t="s">
        <v>1824</v>
      </c>
    </row>
    <row r="565" spans="1:6" s="128" customFormat="1" ht="14.25" customHeight="1">
      <c r="A565" s="165" t="s">
        <v>1763</v>
      </c>
      <c r="B565" s="165">
        <v>20</v>
      </c>
      <c r="C565" s="165" t="s">
        <v>1825</v>
      </c>
      <c r="D565" s="165" t="s">
        <v>237</v>
      </c>
      <c r="E565" s="165" t="s">
        <v>1826</v>
      </c>
      <c r="F565" s="165" t="s">
        <v>1827</v>
      </c>
    </row>
    <row r="566" spans="1:6" s="128" customFormat="1" ht="14.25" customHeight="1">
      <c r="A566" s="165" t="s">
        <v>1763</v>
      </c>
      <c r="B566" s="165">
        <v>21</v>
      </c>
      <c r="C566" s="165" t="s">
        <v>237</v>
      </c>
      <c r="D566" s="165" t="s">
        <v>237</v>
      </c>
      <c r="E566" s="165" t="s">
        <v>1828</v>
      </c>
      <c r="F566" s="165" t="s">
        <v>1829</v>
      </c>
    </row>
    <row r="567" spans="1:6" s="128" customFormat="1" ht="14.25" customHeight="1">
      <c r="A567" s="165" t="s">
        <v>1763</v>
      </c>
      <c r="B567" s="165">
        <v>22</v>
      </c>
      <c r="C567" s="165" t="s">
        <v>1830</v>
      </c>
      <c r="D567" s="165" t="s">
        <v>237</v>
      </c>
      <c r="E567" s="165" t="s">
        <v>1831</v>
      </c>
      <c r="F567" s="165" t="s">
        <v>1832</v>
      </c>
    </row>
    <row r="568" spans="1:6" s="128" customFormat="1" ht="14.25" customHeight="1">
      <c r="A568" s="165" t="s">
        <v>1763</v>
      </c>
      <c r="B568" s="165">
        <v>23</v>
      </c>
      <c r="C568" s="165" t="s">
        <v>323</v>
      </c>
      <c r="D568" s="165" t="s">
        <v>1833</v>
      </c>
      <c r="E568" s="165" t="s">
        <v>237</v>
      </c>
      <c r="F568" s="165" t="s">
        <v>1834</v>
      </c>
    </row>
    <row r="569" spans="1:6" s="128" customFormat="1" ht="14.25" customHeight="1">
      <c r="A569" s="165" t="s">
        <v>1835</v>
      </c>
      <c r="B569" s="165">
        <v>0</v>
      </c>
      <c r="C569" s="165" t="s">
        <v>1836</v>
      </c>
      <c r="D569" s="165" t="s">
        <v>1837</v>
      </c>
      <c r="E569" s="165" t="s">
        <v>237</v>
      </c>
      <c r="F569" s="165" t="s">
        <v>1838</v>
      </c>
    </row>
    <row r="570" spans="1:6" s="128" customFormat="1" ht="14.25" customHeight="1">
      <c r="A570" s="165" t="s">
        <v>1835</v>
      </c>
      <c r="B570" s="165">
        <v>1</v>
      </c>
      <c r="C570" s="165" t="s">
        <v>1839</v>
      </c>
      <c r="D570" s="165" t="s">
        <v>244</v>
      </c>
      <c r="E570" s="165" t="s">
        <v>1840</v>
      </c>
      <c r="F570" s="165" t="s">
        <v>1841</v>
      </c>
    </row>
    <row r="571" spans="1:6" s="128" customFormat="1" ht="14.25" customHeight="1">
      <c r="A571" s="165" t="s">
        <v>1835</v>
      </c>
      <c r="B571" s="165">
        <v>2</v>
      </c>
      <c r="C571" s="165" t="s">
        <v>1842</v>
      </c>
      <c r="D571" s="165" t="s">
        <v>1843</v>
      </c>
      <c r="E571" s="165" t="s">
        <v>237</v>
      </c>
      <c r="F571" s="165" t="s">
        <v>1844</v>
      </c>
    </row>
    <row r="572" spans="1:6" s="128" customFormat="1" ht="14.25" customHeight="1">
      <c r="A572" s="165" t="s">
        <v>1835</v>
      </c>
      <c r="B572" s="165">
        <v>3</v>
      </c>
      <c r="C572" s="165" t="s">
        <v>1845</v>
      </c>
      <c r="D572" s="165" t="s">
        <v>1846</v>
      </c>
      <c r="E572" s="165" t="s">
        <v>237</v>
      </c>
      <c r="F572" s="165" t="s">
        <v>1847</v>
      </c>
    </row>
    <row r="573" spans="1:6" s="128" customFormat="1" ht="14.25" customHeight="1">
      <c r="A573" s="165" t="s">
        <v>1835</v>
      </c>
      <c r="B573" s="165">
        <v>4</v>
      </c>
      <c r="C573" s="165" t="s">
        <v>1848</v>
      </c>
      <c r="D573" s="165" t="s">
        <v>1849</v>
      </c>
      <c r="E573" s="165" t="s">
        <v>237</v>
      </c>
      <c r="F573" s="165" t="s">
        <v>1850</v>
      </c>
    </row>
    <row r="574" spans="1:6" s="128" customFormat="1" ht="14.25" customHeight="1">
      <c r="A574" s="165" t="s">
        <v>1835</v>
      </c>
      <c r="B574" s="165">
        <v>5</v>
      </c>
      <c r="C574" s="165" t="s">
        <v>1851</v>
      </c>
      <c r="D574" s="165" t="s">
        <v>237</v>
      </c>
      <c r="E574" s="165" t="s">
        <v>1852</v>
      </c>
      <c r="F574" s="165" t="s">
        <v>1853</v>
      </c>
    </row>
    <row r="575" spans="1:6" s="128" customFormat="1" ht="14.25" customHeight="1">
      <c r="A575" s="165" t="s">
        <v>1835</v>
      </c>
      <c r="B575" s="165">
        <v>6</v>
      </c>
      <c r="C575" s="165" t="s">
        <v>1854</v>
      </c>
      <c r="D575" s="165" t="s">
        <v>237</v>
      </c>
      <c r="E575" s="165" t="s">
        <v>1855</v>
      </c>
      <c r="F575" s="165" t="s">
        <v>1856</v>
      </c>
    </row>
    <row r="576" spans="1:6" s="128" customFormat="1" ht="14.25" customHeight="1">
      <c r="A576" s="165" t="s">
        <v>1835</v>
      </c>
      <c r="B576" s="165">
        <v>7</v>
      </c>
      <c r="C576" s="165" t="s">
        <v>1857</v>
      </c>
      <c r="D576" s="165" t="s">
        <v>1858</v>
      </c>
      <c r="E576" s="165" t="s">
        <v>1859</v>
      </c>
      <c r="F576" s="165" t="s">
        <v>1679</v>
      </c>
    </row>
    <row r="577" spans="1:6" s="128" customFormat="1" ht="14.25" customHeight="1">
      <c r="A577" s="165" t="s">
        <v>1835</v>
      </c>
      <c r="B577" s="165">
        <v>8</v>
      </c>
      <c r="C577" s="165" t="s">
        <v>1860</v>
      </c>
      <c r="D577" s="165" t="s">
        <v>244</v>
      </c>
      <c r="E577" s="165" t="s">
        <v>1629</v>
      </c>
      <c r="F577" s="165" t="s">
        <v>1861</v>
      </c>
    </row>
    <row r="578" spans="1:6" s="128" customFormat="1" ht="14.25" customHeight="1">
      <c r="A578" s="165" t="s">
        <v>1835</v>
      </c>
      <c r="B578" s="165">
        <v>9</v>
      </c>
      <c r="C578" s="165" t="s">
        <v>1862</v>
      </c>
      <c r="D578" s="165" t="s">
        <v>237</v>
      </c>
      <c r="E578" s="165" t="s">
        <v>1863</v>
      </c>
      <c r="F578" s="165" t="s">
        <v>1864</v>
      </c>
    </row>
    <row r="579" spans="1:6" s="128" customFormat="1" ht="14.25" customHeight="1">
      <c r="A579" s="165" t="s">
        <v>1835</v>
      </c>
      <c r="B579" s="165">
        <v>10</v>
      </c>
      <c r="C579" s="165" t="s">
        <v>1865</v>
      </c>
      <c r="D579" s="165" t="s">
        <v>237</v>
      </c>
      <c r="E579" s="165" t="s">
        <v>1866</v>
      </c>
      <c r="F579" s="165" t="s">
        <v>1867</v>
      </c>
    </row>
    <row r="580" spans="1:6" s="128" customFormat="1" ht="14.25" customHeight="1">
      <c r="A580" s="165" t="s">
        <v>1835</v>
      </c>
      <c r="B580" s="165">
        <v>11</v>
      </c>
      <c r="C580" s="165" t="s">
        <v>1868</v>
      </c>
      <c r="D580" s="165" t="s">
        <v>237</v>
      </c>
      <c r="E580" s="165" t="s">
        <v>1869</v>
      </c>
      <c r="F580" s="165" t="s">
        <v>1870</v>
      </c>
    </row>
    <row r="581" spans="1:6" s="128" customFormat="1" ht="14.25" customHeight="1">
      <c r="A581" s="165" t="s">
        <v>1835</v>
      </c>
      <c r="B581" s="165">
        <v>12</v>
      </c>
      <c r="C581" s="165" t="s">
        <v>1871</v>
      </c>
      <c r="D581" s="165" t="s">
        <v>237</v>
      </c>
      <c r="E581" s="165" t="s">
        <v>1872</v>
      </c>
      <c r="F581" s="165" t="s">
        <v>1873</v>
      </c>
    </row>
    <row r="582" spans="1:6" s="128" customFormat="1" ht="14.25" customHeight="1">
      <c r="A582" s="165" t="s">
        <v>1835</v>
      </c>
      <c r="B582" s="165">
        <v>13</v>
      </c>
      <c r="C582" s="165" t="s">
        <v>1874</v>
      </c>
      <c r="D582" s="165" t="s">
        <v>237</v>
      </c>
      <c r="E582" s="165" t="s">
        <v>1875</v>
      </c>
      <c r="F582" s="165" t="s">
        <v>1802</v>
      </c>
    </row>
    <row r="583" spans="1:6" s="128" customFormat="1" ht="14.25" customHeight="1">
      <c r="A583" s="165" t="s">
        <v>1835</v>
      </c>
      <c r="B583" s="165">
        <v>14</v>
      </c>
      <c r="C583" s="165" t="s">
        <v>1876</v>
      </c>
      <c r="D583" s="165" t="s">
        <v>237</v>
      </c>
      <c r="E583" s="165" t="s">
        <v>1877</v>
      </c>
      <c r="F583" s="165" t="s">
        <v>1878</v>
      </c>
    </row>
    <row r="584" spans="1:6" s="128" customFormat="1" ht="14.25" customHeight="1">
      <c r="A584" s="165" t="s">
        <v>1835</v>
      </c>
      <c r="B584" s="165">
        <v>15</v>
      </c>
      <c r="C584" s="165" t="s">
        <v>1879</v>
      </c>
      <c r="D584" s="165" t="s">
        <v>237</v>
      </c>
      <c r="E584" s="165" t="s">
        <v>1880</v>
      </c>
      <c r="F584" s="165" t="s">
        <v>1881</v>
      </c>
    </row>
    <row r="585" spans="1:6" s="128" customFormat="1" ht="14.25" customHeight="1">
      <c r="A585" s="165" t="s">
        <v>1835</v>
      </c>
      <c r="B585" s="165">
        <v>16</v>
      </c>
      <c r="C585" s="165" t="s">
        <v>1882</v>
      </c>
      <c r="D585" s="165" t="s">
        <v>237</v>
      </c>
      <c r="E585" s="165" t="s">
        <v>1883</v>
      </c>
      <c r="F585" s="165" t="s">
        <v>1884</v>
      </c>
    </row>
    <row r="586" spans="1:6" s="128" customFormat="1" ht="14.25" customHeight="1">
      <c r="A586" s="165" t="s">
        <v>1835</v>
      </c>
      <c r="B586" s="165">
        <v>17</v>
      </c>
      <c r="C586" s="165" t="s">
        <v>1885</v>
      </c>
      <c r="D586" s="165" t="s">
        <v>237</v>
      </c>
      <c r="E586" s="165" t="s">
        <v>1886</v>
      </c>
      <c r="F586" s="165" t="s">
        <v>1887</v>
      </c>
    </row>
    <row r="587" spans="1:6" s="128" customFormat="1" ht="14.25" customHeight="1">
      <c r="A587" s="165" t="s">
        <v>1835</v>
      </c>
      <c r="B587" s="165">
        <v>18</v>
      </c>
      <c r="C587" s="165" t="s">
        <v>1888</v>
      </c>
      <c r="D587" s="165" t="s">
        <v>1889</v>
      </c>
      <c r="E587" s="165" t="s">
        <v>1890</v>
      </c>
      <c r="F587" s="165" t="s">
        <v>1891</v>
      </c>
    </row>
    <row r="588" spans="1:6" s="128" customFormat="1" ht="14.25" customHeight="1">
      <c r="A588" s="165" t="s">
        <v>1835</v>
      </c>
      <c r="B588" s="165">
        <v>19</v>
      </c>
      <c r="C588" s="165" t="s">
        <v>1892</v>
      </c>
      <c r="D588" s="165" t="s">
        <v>237</v>
      </c>
      <c r="E588" s="165" t="s">
        <v>1893</v>
      </c>
      <c r="F588" s="165" t="s">
        <v>1894</v>
      </c>
    </row>
    <row r="589" spans="1:6" s="128" customFormat="1" ht="14.25" customHeight="1">
      <c r="A589" s="165" t="s">
        <v>1835</v>
      </c>
      <c r="B589" s="165">
        <v>20</v>
      </c>
      <c r="C589" s="165" t="s">
        <v>1895</v>
      </c>
      <c r="D589" s="165" t="s">
        <v>237</v>
      </c>
      <c r="E589" s="165" t="s">
        <v>1896</v>
      </c>
      <c r="F589" s="165" t="s">
        <v>1897</v>
      </c>
    </row>
    <row r="590" spans="1:6" s="128" customFormat="1" ht="14.25" customHeight="1">
      <c r="A590" s="165" t="s">
        <v>1835</v>
      </c>
      <c r="B590" s="165">
        <v>21</v>
      </c>
      <c r="C590" s="165" t="s">
        <v>1898</v>
      </c>
      <c r="D590" s="165" t="s">
        <v>237</v>
      </c>
      <c r="E590" s="165" t="s">
        <v>1899</v>
      </c>
      <c r="F590" s="165" t="s">
        <v>1900</v>
      </c>
    </row>
    <row r="591" spans="1:6" s="128" customFormat="1" ht="14.25" customHeight="1">
      <c r="A591" s="165" t="s">
        <v>1835</v>
      </c>
      <c r="B591" s="165">
        <v>22</v>
      </c>
      <c r="C591" s="165" t="s">
        <v>1901</v>
      </c>
      <c r="D591" s="165" t="s">
        <v>237</v>
      </c>
      <c r="E591" s="165" t="s">
        <v>1902</v>
      </c>
      <c r="F591" s="165" t="s">
        <v>1903</v>
      </c>
    </row>
    <row r="592" spans="1:6" s="128" customFormat="1" ht="14.25" customHeight="1">
      <c r="A592" s="165" t="s">
        <v>1835</v>
      </c>
      <c r="B592" s="165">
        <v>23</v>
      </c>
      <c r="C592" s="165" t="s">
        <v>1904</v>
      </c>
      <c r="D592" s="165" t="s">
        <v>237</v>
      </c>
      <c r="E592" s="165" t="s">
        <v>1905</v>
      </c>
      <c r="F592" s="165" t="s">
        <v>1906</v>
      </c>
    </row>
    <row r="593" spans="1:6" s="128" customFormat="1" ht="14.25" customHeight="1">
      <c r="A593" s="165" t="s">
        <v>1907</v>
      </c>
      <c r="B593" s="165">
        <v>0</v>
      </c>
      <c r="C593" s="165" t="s">
        <v>1908</v>
      </c>
      <c r="D593" s="165" t="s">
        <v>237</v>
      </c>
      <c r="E593" s="165" t="s">
        <v>1909</v>
      </c>
      <c r="F593" s="165" t="s">
        <v>1910</v>
      </c>
    </row>
    <row r="594" spans="1:6" s="128" customFormat="1" ht="14.25" customHeight="1">
      <c r="A594" s="165" t="s">
        <v>1907</v>
      </c>
      <c r="B594" s="165">
        <v>1</v>
      </c>
      <c r="C594" s="165" t="s">
        <v>1911</v>
      </c>
      <c r="D594" s="165" t="s">
        <v>1912</v>
      </c>
      <c r="E594" s="165" t="s">
        <v>237</v>
      </c>
      <c r="F594" s="165" t="s">
        <v>1913</v>
      </c>
    </row>
    <row r="595" spans="1:6" s="128" customFormat="1" ht="14.25" customHeight="1">
      <c r="A595" s="165" t="s">
        <v>1907</v>
      </c>
      <c r="B595" s="165">
        <v>2</v>
      </c>
      <c r="C595" s="165" t="s">
        <v>1914</v>
      </c>
      <c r="D595" s="165" t="s">
        <v>237</v>
      </c>
      <c r="E595" s="165" t="s">
        <v>1915</v>
      </c>
      <c r="F595" s="165" t="s">
        <v>1916</v>
      </c>
    </row>
    <row r="596" spans="1:6" s="128" customFormat="1" ht="14.25" customHeight="1">
      <c r="A596" s="165" t="s">
        <v>1907</v>
      </c>
      <c r="B596" s="165">
        <v>3</v>
      </c>
      <c r="C596" s="165" t="s">
        <v>1917</v>
      </c>
      <c r="D596" s="165" t="s">
        <v>237</v>
      </c>
      <c r="E596" s="165" t="s">
        <v>1918</v>
      </c>
      <c r="F596" s="165" t="s">
        <v>1919</v>
      </c>
    </row>
    <row r="597" spans="1:6" s="128" customFormat="1" ht="14.25" customHeight="1">
      <c r="A597" s="165" t="s">
        <v>1907</v>
      </c>
      <c r="B597" s="165">
        <v>4</v>
      </c>
      <c r="C597" s="165" t="s">
        <v>1920</v>
      </c>
      <c r="D597" s="165" t="s">
        <v>1921</v>
      </c>
      <c r="E597" s="165" t="s">
        <v>237</v>
      </c>
      <c r="F597" s="165" t="s">
        <v>1922</v>
      </c>
    </row>
    <row r="598" spans="1:6" s="128" customFormat="1" ht="14.25" customHeight="1">
      <c r="A598" s="165" t="s">
        <v>1907</v>
      </c>
      <c r="B598" s="165">
        <v>5</v>
      </c>
      <c r="C598" s="165" t="s">
        <v>1923</v>
      </c>
      <c r="D598" s="165" t="s">
        <v>1777</v>
      </c>
      <c r="E598" s="165" t="s">
        <v>237</v>
      </c>
      <c r="F598" s="165" t="s">
        <v>1924</v>
      </c>
    </row>
    <row r="599" spans="1:6" s="128" customFormat="1" ht="14.25" customHeight="1">
      <c r="A599" s="165" t="s">
        <v>1907</v>
      </c>
      <c r="B599" s="165">
        <v>6</v>
      </c>
      <c r="C599" s="165" t="s">
        <v>1925</v>
      </c>
      <c r="D599" s="165" t="s">
        <v>1926</v>
      </c>
      <c r="E599" s="165" t="s">
        <v>237</v>
      </c>
      <c r="F599" s="165" t="s">
        <v>1927</v>
      </c>
    </row>
    <row r="600" spans="1:6" s="128" customFormat="1" ht="14.25" customHeight="1">
      <c r="A600" s="165" t="s">
        <v>1907</v>
      </c>
      <c r="B600" s="165">
        <v>7</v>
      </c>
      <c r="C600" s="165" t="s">
        <v>1928</v>
      </c>
      <c r="D600" s="165" t="s">
        <v>1342</v>
      </c>
      <c r="E600" s="165" t="s">
        <v>1929</v>
      </c>
      <c r="F600" s="165" t="s">
        <v>1930</v>
      </c>
    </row>
    <row r="601" spans="1:6" s="128" customFormat="1" ht="14.25" customHeight="1">
      <c r="A601" s="165" t="s">
        <v>1907</v>
      </c>
      <c r="B601" s="165">
        <v>8</v>
      </c>
      <c r="C601" s="165" t="s">
        <v>1931</v>
      </c>
      <c r="D601" s="165" t="s">
        <v>237</v>
      </c>
      <c r="E601" s="165" t="s">
        <v>1932</v>
      </c>
      <c r="F601" s="165" t="s">
        <v>1933</v>
      </c>
    </row>
    <row r="602" spans="1:6" s="128" customFormat="1" ht="14.25" customHeight="1">
      <c r="A602" s="165" t="s">
        <v>1907</v>
      </c>
      <c r="B602" s="165">
        <v>9</v>
      </c>
      <c r="C602" s="165" t="s">
        <v>1934</v>
      </c>
      <c r="D602" s="165" t="s">
        <v>237</v>
      </c>
      <c r="E602" s="165" t="s">
        <v>1935</v>
      </c>
      <c r="F602" s="165" t="s">
        <v>1936</v>
      </c>
    </row>
    <row r="603" spans="1:6" s="128" customFormat="1" ht="14.25" customHeight="1">
      <c r="A603" s="165" t="s">
        <v>1907</v>
      </c>
      <c r="B603" s="165">
        <v>10</v>
      </c>
      <c r="C603" s="165" t="s">
        <v>1937</v>
      </c>
      <c r="D603" s="165" t="s">
        <v>237</v>
      </c>
      <c r="E603" s="165" t="s">
        <v>1938</v>
      </c>
      <c r="F603" s="165" t="s">
        <v>1939</v>
      </c>
    </row>
    <row r="604" spans="1:6" s="128" customFormat="1" ht="14.25" customHeight="1">
      <c r="A604" s="165" t="s">
        <v>1907</v>
      </c>
      <c r="B604" s="165">
        <v>11</v>
      </c>
      <c r="C604" s="165" t="s">
        <v>1940</v>
      </c>
      <c r="D604" s="165" t="s">
        <v>237</v>
      </c>
      <c r="E604" s="165" t="s">
        <v>1941</v>
      </c>
      <c r="F604" s="165" t="s">
        <v>1942</v>
      </c>
    </row>
    <row r="605" spans="1:6" s="128" customFormat="1" ht="14.25" customHeight="1">
      <c r="A605" s="165" t="s">
        <v>1907</v>
      </c>
      <c r="B605" s="165">
        <v>12</v>
      </c>
      <c r="C605" s="165" t="s">
        <v>1943</v>
      </c>
      <c r="D605" s="165" t="s">
        <v>237</v>
      </c>
      <c r="E605" s="165" t="s">
        <v>1944</v>
      </c>
      <c r="F605" s="165" t="s">
        <v>1945</v>
      </c>
    </row>
    <row r="606" spans="1:6" s="128" customFormat="1" ht="14.25" customHeight="1">
      <c r="A606" s="165" t="s">
        <v>1907</v>
      </c>
      <c r="B606" s="165">
        <v>13</v>
      </c>
      <c r="C606" s="165" t="s">
        <v>1946</v>
      </c>
      <c r="D606" s="165" t="s">
        <v>237</v>
      </c>
      <c r="E606" s="165" t="s">
        <v>1947</v>
      </c>
      <c r="F606" s="165" t="s">
        <v>1948</v>
      </c>
    </row>
    <row r="607" spans="1:6" s="128" customFormat="1" ht="14.25" customHeight="1">
      <c r="A607" s="165" t="s">
        <v>1907</v>
      </c>
      <c r="B607" s="165">
        <v>14</v>
      </c>
      <c r="C607" s="165" t="s">
        <v>1949</v>
      </c>
      <c r="D607" s="165" t="s">
        <v>237</v>
      </c>
      <c r="E607" s="165" t="s">
        <v>1950</v>
      </c>
      <c r="F607" s="165" t="s">
        <v>1951</v>
      </c>
    </row>
    <row r="608" spans="1:6" s="128" customFormat="1" ht="14.25" customHeight="1">
      <c r="A608" s="165" t="s">
        <v>1907</v>
      </c>
      <c r="B608" s="165">
        <v>15</v>
      </c>
      <c r="C608" s="165" t="s">
        <v>1952</v>
      </c>
      <c r="D608" s="165" t="s">
        <v>237</v>
      </c>
      <c r="E608" s="165" t="s">
        <v>1953</v>
      </c>
      <c r="F608" s="165" t="s">
        <v>1954</v>
      </c>
    </row>
    <row r="609" spans="1:6" s="128" customFormat="1" ht="14.25" customHeight="1">
      <c r="A609" s="165" t="s">
        <v>1907</v>
      </c>
      <c r="B609" s="165">
        <v>16</v>
      </c>
      <c r="C609" s="165" t="s">
        <v>1955</v>
      </c>
      <c r="D609" s="165" t="s">
        <v>237</v>
      </c>
      <c r="E609" s="165" t="s">
        <v>1956</v>
      </c>
      <c r="F609" s="165" t="s">
        <v>1957</v>
      </c>
    </row>
    <row r="610" spans="1:6" s="128" customFormat="1" ht="14.25" customHeight="1">
      <c r="A610" s="165" t="s">
        <v>1907</v>
      </c>
      <c r="B610" s="165">
        <v>17</v>
      </c>
      <c r="C610" s="165" t="s">
        <v>1958</v>
      </c>
      <c r="D610" s="165" t="s">
        <v>237</v>
      </c>
      <c r="E610" s="165" t="s">
        <v>1959</v>
      </c>
      <c r="F610" s="165" t="s">
        <v>1516</v>
      </c>
    </row>
    <row r="611" spans="1:6" s="128" customFormat="1" ht="14.25" customHeight="1">
      <c r="A611" s="165" t="s">
        <v>1907</v>
      </c>
      <c r="B611" s="165">
        <v>18</v>
      </c>
      <c r="C611" s="165" t="s">
        <v>1960</v>
      </c>
      <c r="D611" s="165" t="s">
        <v>237</v>
      </c>
      <c r="E611" s="165" t="s">
        <v>1961</v>
      </c>
      <c r="F611" s="165" t="s">
        <v>1962</v>
      </c>
    </row>
    <row r="612" spans="1:6" s="128" customFormat="1" ht="14.25" customHeight="1">
      <c r="A612" s="165" t="s">
        <v>1907</v>
      </c>
      <c r="B612" s="165">
        <v>19</v>
      </c>
      <c r="C612" s="165" t="s">
        <v>1963</v>
      </c>
      <c r="D612" s="165" t="s">
        <v>237</v>
      </c>
      <c r="E612" s="165" t="s">
        <v>1964</v>
      </c>
      <c r="F612" s="165" t="s">
        <v>1222</v>
      </c>
    </row>
    <row r="613" spans="1:6" s="128" customFormat="1" ht="14.25" customHeight="1">
      <c r="A613" s="165" t="s">
        <v>1907</v>
      </c>
      <c r="B613" s="165">
        <v>20</v>
      </c>
      <c r="C613" s="165" t="s">
        <v>1965</v>
      </c>
      <c r="D613" s="165" t="s">
        <v>237</v>
      </c>
      <c r="E613" s="165" t="s">
        <v>1966</v>
      </c>
      <c r="F613" s="165" t="s">
        <v>1967</v>
      </c>
    </row>
    <row r="614" spans="1:6" s="128" customFormat="1" ht="14.25" customHeight="1">
      <c r="A614" s="165" t="s">
        <v>1907</v>
      </c>
      <c r="B614" s="165">
        <v>21</v>
      </c>
      <c r="C614" s="165" t="s">
        <v>237</v>
      </c>
      <c r="D614" s="165" t="s">
        <v>237</v>
      </c>
      <c r="E614" s="165" t="s">
        <v>1968</v>
      </c>
      <c r="F614" s="165" t="s">
        <v>1829</v>
      </c>
    </row>
    <row r="615" spans="1:6" s="128" customFormat="1" ht="14.25" customHeight="1">
      <c r="A615" s="165" t="s">
        <v>1907</v>
      </c>
      <c r="B615" s="165">
        <v>22</v>
      </c>
      <c r="C615" s="165" t="s">
        <v>1969</v>
      </c>
      <c r="D615" s="165" t="s">
        <v>237</v>
      </c>
      <c r="E615" s="165" t="s">
        <v>1970</v>
      </c>
      <c r="F615" s="165" t="s">
        <v>1971</v>
      </c>
    </row>
    <row r="616" spans="1:6" s="128" customFormat="1" ht="14.25" customHeight="1">
      <c r="A616" s="165" t="s">
        <v>1907</v>
      </c>
      <c r="B616" s="165">
        <v>23</v>
      </c>
      <c r="C616" s="165" t="s">
        <v>1972</v>
      </c>
      <c r="D616" s="165" t="s">
        <v>237</v>
      </c>
      <c r="E616" s="165" t="s">
        <v>1973</v>
      </c>
      <c r="F616" s="165" t="s">
        <v>1974</v>
      </c>
    </row>
    <row r="617" spans="1:6" s="128" customFormat="1" ht="14.25" customHeight="1">
      <c r="A617" s="165" t="s">
        <v>1975</v>
      </c>
      <c r="B617" s="165">
        <v>0</v>
      </c>
      <c r="C617" s="165" t="s">
        <v>1976</v>
      </c>
      <c r="D617" s="165" t="s">
        <v>237</v>
      </c>
      <c r="E617" s="165" t="s">
        <v>1977</v>
      </c>
      <c r="F617" s="165" t="s">
        <v>1978</v>
      </c>
    </row>
    <row r="618" spans="1:6" s="128" customFormat="1" ht="14.25" customHeight="1">
      <c r="A618" s="165" t="s">
        <v>1975</v>
      </c>
      <c r="B618" s="165">
        <v>1</v>
      </c>
      <c r="C618" s="165" t="s">
        <v>1979</v>
      </c>
      <c r="D618" s="165" t="s">
        <v>237</v>
      </c>
      <c r="E618" s="165" t="s">
        <v>1980</v>
      </c>
      <c r="F618" s="165" t="s">
        <v>1981</v>
      </c>
    </row>
    <row r="619" spans="1:6" s="128" customFormat="1" ht="14.25" customHeight="1">
      <c r="A619" s="165" t="s">
        <v>1975</v>
      </c>
      <c r="B619" s="165">
        <v>2</v>
      </c>
      <c r="C619" s="165" t="s">
        <v>1982</v>
      </c>
      <c r="D619" s="165" t="s">
        <v>237</v>
      </c>
      <c r="E619" s="165" t="s">
        <v>1983</v>
      </c>
      <c r="F619" s="165" t="s">
        <v>1984</v>
      </c>
    </row>
    <row r="620" spans="1:6" s="128" customFormat="1" ht="14.25" customHeight="1">
      <c r="A620" s="165" t="s">
        <v>1975</v>
      </c>
      <c r="B620" s="165">
        <v>3</v>
      </c>
      <c r="C620" s="165" t="s">
        <v>1985</v>
      </c>
      <c r="D620" s="165" t="s">
        <v>237</v>
      </c>
      <c r="E620" s="165" t="s">
        <v>1986</v>
      </c>
      <c r="F620" s="165" t="s">
        <v>1987</v>
      </c>
    </row>
    <row r="621" spans="1:6" s="128" customFormat="1" ht="14.25" customHeight="1">
      <c r="A621" s="165" t="s">
        <v>1975</v>
      </c>
      <c r="B621" s="165">
        <v>4</v>
      </c>
      <c r="C621" s="165" t="s">
        <v>1988</v>
      </c>
      <c r="D621" s="165" t="s">
        <v>237</v>
      </c>
      <c r="E621" s="165" t="s">
        <v>1989</v>
      </c>
      <c r="F621" s="165" t="s">
        <v>1186</v>
      </c>
    </row>
    <row r="622" spans="1:6" s="128" customFormat="1" ht="14.25" customHeight="1">
      <c r="A622" s="165" t="s">
        <v>1975</v>
      </c>
      <c r="B622" s="165">
        <v>5</v>
      </c>
      <c r="C622" s="165" t="s">
        <v>1990</v>
      </c>
      <c r="D622" s="165" t="s">
        <v>237</v>
      </c>
      <c r="E622" s="165" t="s">
        <v>1991</v>
      </c>
      <c r="F622" s="165" t="s">
        <v>1992</v>
      </c>
    </row>
    <row r="623" spans="1:6" s="128" customFormat="1" ht="14.25" customHeight="1">
      <c r="A623" s="165" t="s">
        <v>1975</v>
      </c>
      <c r="B623" s="165">
        <v>6</v>
      </c>
      <c r="C623" s="165" t="s">
        <v>1993</v>
      </c>
      <c r="D623" s="165" t="s">
        <v>237</v>
      </c>
      <c r="E623" s="165" t="s">
        <v>1994</v>
      </c>
      <c r="F623" s="165" t="s">
        <v>1995</v>
      </c>
    </row>
    <row r="624" spans="1:6" s="128" customFormat="1" ht="14.25" customHeight="1">
      <c r="A624" s="165" t="s">
        <v>1975</v>
      </c>
      <c r="B624" s="165">
        <v>7</v>
      </c>
      <c r="C624" s="165" t="s">
        <v>1996</v>
      </c>
      <c r="D624" s="165" t="s">
        <v>237</v>
      </c>
      <c r="E624" s="165" t="s">
        <v>1997</v>
      </c>
      <c r="F624" s="165" t="s">
        <v>1998</v>
      </c>
    </row>
    <row r="625" spans="1:6" s="128" customFormat="1" ht="14.25" customHeight="1">
      <c r="A625" s="165" t="s">
        <v>1975</v>
      </c>
      <c r="B625" s="165">
        <v>8</v>
      </c>
      <c r="C625" s="165" t="s">
        <v>1999</v>
      </c>
      <c r="D625" s="165" t="s">
        <v>237</v>
      </c>
      <c r="E625" s="165" t="s">
        <v>2000</v>
      </c>
      <c r="F625" s="165" t="s">
        <v>2001</v>
      </c>
    </row>
    <row r="626" spans="1:6" s="128" customFormat="1" ht="14.25" customHeight="1">
      <c r="A626" s="165" t="s">
        <v>1975</v>
      </c>
      <c r="B626" s="165">
        <v>9</v>
      </c>
      <c r="C626" s="165" t="s">
        <v>2002</v>
      </c>
      <c r="D626" s="165" t="s">
        <v>237</v>
      </c>
      <c r="E626" s="165" t="s">
        <v>2003</v>
      </c>
      <c r="F626" s="165" t="s">
        <v>2004</v>
      </c>
    </row>
    <row r="627" spans="1:6" s="128" customFormat="1" ht="14.25" customHeight="1">
      <c r="A627" s="165" t="s">
        <v>1975</v>
      </c>
      <c r="B627" s="165">
        <v>10</v>
      </c>
      <c r="C627" s="165" t="s">
        <v>2005</v>
      </c>
      <c r="D627" s="165" t="s">
        <v>237</v>
      </c>
      <c r="E627" s="165" t="s">
        <v>2006</v>
      </c>
      <c r="F627" s="165" t="s">
        <v>2007</v>
      </c>
    </row>
    <row r="628" spans="1:6" s="128" customFormat="1" ht="14.25" customHeight="1">
      <c r="A628" s="165" t="s">
        <v>1975</v>
      </c>
      <c r="B628" s="165">
        <v>11</v>
      </c>
      <c r="C628" s="165" t="s">
        <v>962</v>
      </c>
      <c r="D628" s="165" t="s">
        <v>237</v>
      </c>
      <c r="E628" s="165" t="s">
        <v>2008</v>
      </c>
      <c r="F628" s="165" t="s">
        <v>2009</v>
      </c>
    </row>
    <row r="629" spans="1:6" s="128" customFormat="1" ht="14.25" customHeight="1">
      <c r="A629" s="165" t="s">
        <v>1975</v>
      </c>
      <c r="B629" s="165">
        <v>12</v>
      </c>
      <c r="C629" s="165" t="s">
        <v>2010</v>
      </c>
      <c r="D629" s="165" t="s">
        <v>237</v>
      </c>
      <c r="E629" s="165" t="s">
        <v>2011</v>
      </c>
      <c r="F629" s="165" t="s">
        <v>2012</v>
      </c>
    </row>
    <row r="630" spans="1:6" s="128" customFormat="1" ht="14.25" customHeight="1">
      <c r="A630" s="165" t="s">
        <v>1975</v>
      </c>
      <c r="B630" s="165">
        <v>13</v>
      </c>
      <c r="C630" s="165" t="s">
        <v>2013</v>
      </c>
      <c r="D630" s="165" t="s">
        <v>237</v>
      </c>
      <c r="E630" s="165" t="s">
        <v>2014</v>
      </c>
      <c r="F630" s="165" t="s">
        <v>2015</v>
      </c>
    </row>
    <row r="631" spans="1:6" s="128" customFormat="1" ht="14.25" customHeight="1">
      <c r="A631" s="165" t="s">
        <v>1975</v>
      </c>
      <c r="B631" s="165">
        <v>14</v>
      </c>
      <c r="C631" s="165" t="s">
        <v>2016</v>
      </c>
      <c r="D631" s="165" t="s">
        <v>237</v>
      </c>
      <c r="E631" s="165" t="s">
        <v>2017</v>
      </c>
      <c r="F631" s="165" t="s">
        <v>2018</v>
      </c>
    </row>
    <row r="632" spans="1:6" s="128" customFormat="1" ht="14.25" customHeight="1">
      <c r="A632" s="165" t="s">
        <v>1975</v>
      </c>
      <c r="B632" s="165">
        <v>15</v>
      </c>
      <c r="C632" s="165" t="s">
        <v>2019</v>
      </c>
      <c r="D632" s="165" t="s">
        <v>237</v>
      </c>
      <c r="E632" s="165" t="s">
        <v>2020</v>
      </c>
      <c r="F632" s="165" t="s">
        <v>2021</v>
      </c>
    </row>
    <row r="633" spans="1:6" s="128" customFormat="1" ht="14.25" customHeight="1">
      <c r="A633" s="165" t="s">
        <v>1975</v>
      </c>
      <c r="B633" s="165">
        <v>16</v>
      </c>
      <c r="C633" s="165" t="s">
        <v>2022</v>
      </c>
      <c r="D633" s="165" t="s">
        <v>237</v>
      </c>
      <c r="E633" s="165" t="s">
        <v>2023</v>
      </c>
      <c r="F633" s="165" t="s">
        <v>2024</v>
      </c>
    </row>
    <row r="634" spans="1:6" s="128" customFormat="1" ht="14.25" customHeight="1">
      <c r="A634" s="165" t="s">
        <v>1975</v>
      </c>
      <c r="B634" s="165">
        <v>17</v>
      </c>
      <c r="C634" s="165" t="s">
        <v>2025</v>
      </c>
      <c r="D634" s="165" t="s">
        <v>237</v>
      </c>
      <c r="E634" s="165" t="s">
        <v>2026</v>
      </c>
      <c r="F634" s="165" t="s">
        <v>2027</v>
      </c>
    </row>
    <row r="635" spans="1:6" s="128" customFormat="1" ht="14.25" customHeight="1">
      <c r="A635" s="165" t="s">
        <v>1975</v>
      </c>
      <c r="B635" s="165">
        <v>18</v>
      </c>
      <c r="C635" s="165" t="s">
        <v>2028</v>
      </c>
      <c r="D635" s="165" t="s">
        <v>237</v>
      </c>
      <c r="E635" s="165" t="s">
        <v>2029</v>
      </c>
      <c r="F635" s="165" t="s">
        <v>2030</v>
      </c>
    </row>
    <row r="636" spans="1:6" s="128" customFormat="1" ht="14.25" customHeight="1">
      <c r="A636" s="165" t="s">
        <v>1975</v>
      </c>
      <c r="B636" s="165">
        <v>19</v>
      </c>
      <c r="C636" s="165" t="s">
        <v>2031</v>
      </c>
      <c r="D636" s="165" t="s">
        <v>237</v>
      </c>
      <c r="E636" s="165" t="s">
        <v>2032</v>
      </c>
      <c r="F636" s="165" t="s">
        <v>2033</v>
      </c>
    </row>
    <row r="637" spans="1:6" s="128" customFormat="1" ht="14.25" customHeight="1">
      <c r="A637" s="165" t="s">
        <v>1975</v>
      </c>
      <c r="B637" s="165">
        <v>20</v>
      </c>
      <c r="C637" s="165" t="s">
        <v>2034</v>
      </c>
      <c r="D637" s="165" t="s">
        <v>237</v>
      </c>
      <c r="E637" s="165" t="s">
        <v>2035</v>
      </c>
      <c r="F637" s="165" t="s">
        <v>2036</v>
      </c>
    </row>
    <row r="638" spans="1:6" s="128" customFormat="1" ht="14.25" customHeight="1">
      <c r="A638" s="165" t="s">
        <v>1975</v>
      </c>
      <c r="B638" s="165">
        <v>21</v>
      </c>
      <c r="C638" s="165" t="s">
        <v>2037</v>
      </c>
      <c r="D638" s="165" t="s">
        <v>237</v>
      </c>
      <c r="E638" s="165" t="s">
        <v>2038</v>
      </c>
      <c r="F638" s="165" t="s">
        <v>2039</v>
      </c>
    </row>
    <row r="639" spans="1:6" s="128" customFormat="1" ht="14.25" customHeight="1">
      <c r="A639" s="165" t="s">
        <v>1975</v>
      </c>
      <c r="B639" s="165">
        <v>22</v>
      </c>
      <c r="C639" s="165" t="s">
        <v>2040</v>
      </c>
      <c r="D639" s="165" t="s">
        <v>237</v>
      </c>
      <c r="E639" s="165" t="s">
        <v>2041</v>
      </c>
      <c r="F639" s="165" t="s">
        <v>2042</v>
      </c>
    </row>
    <row r="640" spans="1:6" s="128" customFormat="1" ht="14.25" customHeight="1">
      <c r="A640" s="165" t="s">
        <v>1975</v>
      </c>
      <c r="B640" s="165">
        <v>23</v>
      </c>
      <c r="C640" s="165" t="s">
        <v>2043</v>
      </c>
      <c r="D640" s="165" t="s">
        <v>237</v>
      </c>
      <c r="E640" s="165" t="s">
        <v>2044</v>
      </c>
      <c r="F640" s="165" t="s">
        <v>2045</v>
      </c>
    </row>
    <row r="641" spans="1:6" s="128" customFormat="1" ht="14.25" customHeight="1">
      <c r="A641" s="165" t="s">
        <v>2046</v>
      </c>
      <c r="B641" s="165">
        <v>0</v>
      </c>
      <c r="C641" s="165" t="s">
        <v>2047</v>
      </c>
      <c r="D641" s="165" t="s">
        <v>237</v>
      </c>
      <c r="E641" s="165" t="s">
        <v>2048</v>
      </c>
      <c r="F641" s="165" t="s">
        <v>2049</v>
      </c>
    </row>
    <row r="642" spans="1:6" s="128" customFormat="1" ht="14.25" customHeight="1">
      <c r="A642" s="165" t="s">
        <v>2046</v>
      </c>
      <c r="B642" s="165">
        <v>1</v>
      </c>
      <c r="C642" s="165" t="s">
        <v>2050</v>
      </c>
      <c r="D642" s="165" t="s">
        <v>237</v>
      </c>
      <c r="E642" s="165" t="s">
        <v>2051</v>
      </c>
      <c r="F642" s="165" t="s">
        <v>2052</v>
      </c>
    </row>
    <row r="643" spans="1:6" s="128" customFormat="1" ht="14.25" customHeight="1">
      <c r="A643" s="165" t="s">
        <v>2046</v>
      </c>
      <c r="B643" s="165">
        <v>2</v>
      </c>
      <c r="C643" s="165" t="s">
        <v>2053</v>
      </c>
      <c r="D643" s="165" t="s">
        <v>237</v>
      </c>
      <c r="E643" s="165" t="s">
        <v>2054</v>
      </c>
      <c r="F643" s="165" t="s">
        <v>2055</v>
      </c>
    </row>
    <row r="644" spans="1:6" s="128" customFormat="1" ht="14.25" customHeight="1">
      <c r="A644" s="165" t="s">
        <v>2046</v>
      </c>
      <c r="B644" s="165">
        <v>3</v>
      </c>
      <c r="C644" s="165" t="s">
        <v>2056</v>
      </c>
      <c r="D644" s="165" t="s">
        <v>237</v>
      </c>
      <c r="E644" s="165" t="s">
        <v>2057</v>
      </c>
      <c r="F644" s="165" t="s">
        <v>2058</v>
      </c>
    </row>
    <row r="645" spans="1:6" s="128" customFormat="1" ht="14.25" customHeight="1">
      <c r="A645" s="165" t="s">
        <v>2046</v>
      </c>
      <c r="B645" s="165">
        <v>4</v>
      </c>
      <c r="C645" s="165" t="s">
        <v>2059</v>
      </c>
      <c r="D645" s="165" t="s">
        <v>2060</v>
      </c>
      <c r="E645" s="165" t="s">
        <v>237</v>
      </c>
      <c r="F645" s="165" t="s">
        <v>2061</v>
      </c>
    </row>
    <row r="646" spans="1:6" s="128" customFormat="1" ht="14.25" customHeight="1">
      <c r="A646" s="165" t="s">
        <v>2046</v>
      </c>
      <c r="B646" s="165">
        <v>5</v>
      </c>
      <c r="C646" s="165" t="s">
        <v>2062</v>
      </c>
      <c r="D646" s="165" t="s">
        <v>237</v>
      </c>
      <c r="E646" s="165" t="s">
        <v>2063</v>
      </c>
      <c r="F646" s="165" t="s">
        <v>2064</v>
      </c>
    </row>
    <row r="647" spans="1:6" s="128" customFormat="1" ht="14.25" customHeight="1">
      <c r="A647" s="165" t="s">
        <v>2046</v>
      </c>
      <c r="B647" s="165">
        <v>6</v>
      </c>
      <c r="C647" s="165" t="s">
        <v>2065</v>
      </c>
      <c r="D647" s="165" t="s">
        <v>237</v>
      </c>
      <c r="E647" s="165" t="s">
        <v>2066</v>
      </c>
      <c r="F647" s="165" t="s">
        <v>2067</v>
      </c>
    </row>
    <row r="648" spans="1:6" s="128" customFormat="1" ht="14.25" customHeight="1">
      <c r="A648" s="165" t="s">
        <v>2046</v>
      </c>
      <c r="B648" s="165">
        <v>7</v>
      </c>
      <c r="C648" s="165" t="s">
        <v>2068</v>
      </c>
      <c r="D648" s="165" t="s">
        <v>237</v>
      </c>
      <c r="E648" s="165" t="s">
        <v>2069</v>
      </c>
      <c r="F648" s="165" t="s">
        <v>2070</v>
      </c>
    </row>
    <row r="649" spans="1:6" s="128" customFormat="1" ht="14.25" customHeight="1">
      <c r="A649" s="165" t="s">
        <v>2046</v>
      </c>
      <c r="B649" s="165">
        <v>8</v>
      </c>
      <c r="C649" s="165" t="s">
        <v>2071</v>
      </c>
      <c r="D649" s="165" t="s">
        <v>237</v>
      </c>
      <c r="E649" s="165" t="s">
        <v>2072</v>
      </c>
      <c r="F649" s="165" t="s">
        <v>2073</v>
      </c>
    </row>
    <row r="650" spans="1:6" s="128" customFormat="1" ht="14.25" customHeight="1">
      <c r="A650" s="165" t="s">
        <v>2046</v>
      </c>
      <c r="B650" s="165">
        <v>9</v>
      </c>
      <c r="C650" s="165" t="s">
        <v>2074</v>
      </c>
      <c r="D650" s="165" t="s">
        <v>237</v>
      </c>
      <c r="E650" s="165" t="s">
        <v>2075</v>
      </c>
      <c r="F650" s="165" t="s">
        <v>2076</v>
      </c>
    </row>
    <row r="651" spans="1:6" s="128" customFormat="1" ht="14.25" customHeight="1">
      <c r="A651" s="165" t="s">
        <v>2046</v>
      </c>
      <c r="B651" s="165">
        <v>10</v>
      </c>
      <c r="C651" s="165" t="s">
        <v>2077</v>
      </c>
      <c r="D651" s="165" t="s">
        <v>237</v>
      </c>
      <c r="E651" s="165" t="s">
        <v>2078</v>
      </c>
      <c r="F651" s="165" t="s">
        <v>2018</v>
      </c>
    </row>
    <row r="652" spans="1:6" s="128" customFormat="1" ht="14.25" customHeight="1">
      <c r="A652" s="165" t="s">
        <v>2046</v>
      </c>
      <c r="B652" s="165">
        <v>11</v>
      </c>
      <c r="C652" s="165" t="s">
        <v>2079</v>
      </c>
      <c r="D652" s="165" t="s">
        <v>237</v>
      </c>
      <c r="E652" s="165" t="s">
        <v>2080</v>
      </c>
      <c r="F652" s="165" t="s">
        <v>2081</v>
      </c>
    </row>
    <row r="653" spans="1:6" s="128" customFormat="1" ht="14.25" customHeight="1">
      <c r="A653" s="165" t="s">
        <v>2046</v>
      </c>
      <c r="B653" s="165">
        <v>12</v>
      </c>
      <c r="C653" s="165" t="s">
        <v>2082</v>
      </c>
      <c r="D653" s="165" t="s">
        <v>237</v>
      </c>
      <c r="E653" s="165" t="s">
        <v>2083</v>
      </c>
      <c r="F653" s="165" t="s">
        <v>2084</v>
      </c>
    </row>
    <row r="654" spans="1:6" s="128" customFormat="1" ht="14.25" customHeight="1">
      <c r="A654" s="165" t="s">
        <v>2046</v>
      </c>
      <c r="B654" s="165">
        <v>13</v>
      </c>
      <c r="C654" s="165" t="s">
        <v>2085</v>
      </c>
      <c r="D654" s="165" t="s">
        <v>237</v>
      </c>
      <c r="E654" s="165" t="s">
        <v>2086</v>
      </c>
      <c r="F654" s="165" t="s">
        <v>2087</v>
      </c>
    </row>
    <row r="655" spans="1:6" s="128" customFormat="1" ht="14.25" customHeight="1">
      <c r="A655" s="165" t="s">
        <v>2046</v>
      </c>
      <c r="B655" s="165">
        <v>14</v>
      </c>
      <c r="C655" s="165" t="s">
        <v>2088</v>
      </c>
      <c r="D655" s="165" t="s">
        <v>237</v>
      </c>
      <c r="E655" s="165" t="s">
        <v>2089</v>
      </c>
      <c r="F655" s="165" t="s">
        <v>2090</v>
      </c>
    </row>
    <row r="656" spans="1:6" s="128" customFormat="1" ht="14.25" customHeight="1">
      <c r="A656" s="165" t="s">
        <v>2046</v>
      </c>
      <c r="B656" s="165">
        <v>15</v>
      </c>
      <c r="C656" s="165" t="s">
        <v>2091</v>
      </c>
      <c r="D656" s="165" t="s">
        <v>237</v>
      </c>
      <c r="E656" s="165" t="s">
        <v>2092</v>
      </c>
      <c r="F656" s="165" t="s">
        <v>2093</v>
      </c>
    </row>
    <row r="657" spans="1:6" s="128" customFormat="1" ht="14.25" customHeight="1">
      <c r="A657" s="165" t="s">
        <v>2046</v>
      </c>
      <c r="B657" s="165">
        <v>16</v>
      </c>
      <c r="C657" s="165" t="s">
        <v>2094</v>
      </c>
      <c r="D657" s="165" t="s">
        <v>237</v>
      </c>
      <c r="E657" s="165" t="s">
        <v>2095</v>
      </c>
      <c r="F657" s="165" t="s">
        <v>2096</v>
      </c>
    </row>
    <row r="658" spans="1:6" s="128" customFormat="1" ht="14.25" customHeight="1">
      <c r="A658" s="165" t="s">
        <v>2046</v>
      </c>
      <c r="B658" s="165">
        <v>17</v>
      </c>
      <c r="C658" s="165" t="s">
        <v>2097</v>
      </c>
      <c r="D658" s="165" t="s">
        <v>237</v>
      </c>
      <c r="E658" s="165" t="s">
        <v>2098</v>
      </c>
      <c r="F658" s="165" t="s">
        <v>2099</v>
      </c>
    </row>
    <row r="659" spans="1:6" s="128" customFormat="1" ht="14.25" customHeight="1">
      <c r="A659" s="165" t="s">
        <v>2046</v>
      </c>
      <c r="B659" s="165">
        <v>18</v>
      </c>
      <c r="C659" s="165" t="s">
        <v>2100</v>
      </c>
      <c r="D659" s="165" t="s">
        <v>237</v>
      </c>
      <c r="E659" s="165" t="s">
        <v>2101</v>
      </c>
      <c r="F659" s="165" t="s">
        <v>2102</v>
      </c>
    </row>
    <row r="660" spans="1:6" s="128" customFormat="1" ht="14.25" customHeight="1">
      <c r="A660" s="165" t="s">
        <v>2046</v>
      </c>
      <c r="B660" s="165">
        <v>19</v>
      </c>
      <c r="C660" s="165" t="s">
        <v>2103</v>
      </c>
      <c r="D660" s="165" t="s">
        <v>237</v>
      </c>
      <c r="E660" s="165" t="s">
        <v>2104</v>
      </c>
      <c r="F660" s="165" t="s">
        <v>2105</v>
      </c>
    </row>
    <row r="661" spans="1:6" s="128" customFormat="1" ht="14.25" customHeight="1">
      <c r="A661" s="165" t="s">
        <v>2046</v>
      </c>
      <c r="B661" s="165">
        <v>20</v>
      </c>
      <c r="C661" s="165" t="s">
        <v>2106</v>
      </c>
      <c r="D661" s="165" t="s">
        <v>237</v>
      </c>
      <c r="E661" s="165" t="s">
        <v>2107</v>
      </c>
      <c r="F661" s="165" t="s">
        <v>2108</v>
      </c>
    </row>
    <row r="662" spans="1:6" s="128" customFormat="1" ht="14.25" customHeight="1">
      <c r="A662" s="165" t="s">
        <v>2046</v>
      </c>
      <c r="B662" s="165">
        <v>21</v>
      </c>
      <c r="C662" s="165" t="s">
        <v>237</v>
      </c>
      <c r="D662" s="165" t="s">
        <v>237</v>
      </c>
      <c r="E662" s="165" t="s">
        <v>2109</v>
      </c>
      <c r="F662" s="165" t="s">
        <v>1829</v>
      </c>
    </row>
    <row r="663" spans="1:6" s="128" customFormat="1" ht="14.25" customHeight="1">
      <c r="A663" s="165" t="s">
        <v>2046</v>
      </c>
      <c r="B663" s="165">
        <v>22</v>
      </c>
      <c r="C663" s="165" t="s">
        <v>2110</v>
      </c>
      <c r="D663" s="165" t="s">
        <v>237</v>
      </c>
      <c r="E663" s="165" t="s">
        <v>2111</v>
      </c>
      <c r="F663" s="165" t="s">
        <v>2112</v>
      </c>
    </row>
    <row r="664" spans="1:6" s="128" customFormat="1" ht="14.25" customHeight="1">
      <c r="A664" s="165" t="s">
        <v>2046</v>
      </c>
      <c r="B664" s="165">
        <v>23</v>
      </c>
      <c r="C664" s="165" t="s">
        <v>2113</v>
      </c>
      <c r="D664" s="165" t="s">
        <v>237</v>
      </c>
      <c r="E664" s="165" t="s">
        <v>2114</v>
      </c>
      <c r="F664" s="165" t="s">
        <v>2115</v>
      </c>
    </row>
    <row r="665" spans="1:6" s="128" customFormat="1" ht="14.25" customHeight="1">
      <c r="A665" s="165" t="s">
        <v>2116</v>
      </c>
      <c r="B665" s="165">
        <v>0</v>
      </c>
      <c r="C665" s="165" t="s">
        <v>2117</v>
      </c>
      <c r="D665" s="165" t="s">
        <v>237</v>
      </c>
      <c r="E665" s="165" t="s">
        <v>2118</v>
      </c>
      <c r="F665" s="165" t="s">
        <v>2119</v>
      </c>
    </row>
    <row r="666" spans="1:6" s="128" customFormat="1" ht="14.25" customHeight="1">
      <c r="A666" s="165" t="s">
        <v>2116</v>
      </c>
      <c r="B666" s="165">
        <v>1</v>
      </c>
      <c r="C666" s="165" t="s">
        <v>2120</v>
      </c>
      <c r="D666" s="165" t="s">
        <v>237</v>
      </c>
      <c r="E666" s="165" t="s">
        <v>2121</v>
      </c>
      <c r="F666" s="165" t="s">
        <v>2122</v>
      </c>
    </row>
    <row r="667" spans="1:6" s="128" customFormat="1" ht="14.25" customHeight="1">
      <c r="A667" s="165" t="s">
        <v>2116</v>
      </c>
      <c r="B667" s="165">
        <v>2</v>
      </c>
      <c r="C667" s="165" t="s">
        <v>2123</v>
      </c>
      <c r="D667" s="165" t="s">
        <v>237</v>
      </c>
      <c r="E667" s="165" t="s">
        <v>2124</v>
      </c>
      <c r="F667" s="165" t="s">
        <v>2125</v>
      </c>
    </row>
    <row r="668" spans="1:6" s="128" customFormat="1" ht="14.25" customHeight="1">
      <c r="A668" s="165" t="s">
        <v>2116</v>
      </c>
      <c r="B668" s="165">
        <v>3</v>
      </c>
      <c r="C668" s="165" t="s">
        <v>2126</v>
      </c>
      <c r="D668" s="165" t="s">
        <v>237</v>
      </c>
      <c r="E668" s="165" t="s">
        <v>654</v>
      </c>
      <c r="F668" s="165" t="s">
        <v>2127</v>
      </c>
    </row>
    <row r="669" spans="1:6" s="128" customFormat="1" ht="14.25" customHeight="1">
      <c r="A669" s="165" t="s">
        <v>2116</v>
      </c>
      <c r="B669" s="165">
        <v>4</v>
      </c>
      <c r="C669" s="165" t="s">
        <v>2128</v>
      </c>
      <c r="D669" s="165" t="s">
        <v>2129</v>
      </c>
      <c r="E669" s="165" t="s">
        <v>237</v>
      </c>
      <c r="F669" s="165" t="s">
        <v>2130</v>
      </c>
    </row>
    <row r="670" spans="1:6" s="128" customFormat="1" ht="14.25" customHeight="1">
      <c r="A670" s="165" t="s">
        <v>2116</v>
      </c>
      <c r="B670" s="165">
        <v>5</v>
      </c>
      <c r="C670" s="165" t="s">
        <v>2131</v>
      </c>
      <c r="D670" s="165" t="s">
        <v>2132</v>
      </c>
      <c r="E670" s="165" t="s">
        <v>2133</v>
      </c>
      <c r="F670" s="165" t="s">
        <v>2134</v>
      </c>
    </row>
    <row r="671" spans="1:6" s="128" customFormat="1" ht="14.25" customHeight="1">
      <c r="A671" s="165" t="s">
        <v>2116</v>
      </c>
      <c r="B671" s="165">
        <v>6</v>
      </c>
      <c r="C671" s="165" t="s">
        <v>2135</v>
      </c>
      <c r="D671" s="165" t="s">
        <v>237</v>
      </c>
      <c r="E671" s="165" t="s">
        <v>2136</v>
      </c>
      <c r="F671" s="165" t="s">
        <v>2137</v>
      </c>
    </row>
    <row r="672" spans="1:6" s="128" customFormat="1" ht="14.25" customHeight="1">
      <c r="A672" s="165" t="s">
        <v>2116</v>
      </c>
      <c r="B672" s="165">
        <v>7</v>
      </c>
      <c r="C672" s="165" t="s">
        <v>2138</v>
      </c>
      <c r="D672" s="165" t="s">
        <v>237</v>
      </c>
      <c r="E672" s="165" t="s">
        <v>2139</v>
      </c>
      <c r="F672" s="165" t="s">
        <v>2140</v>
      </c>
    </row>
    <row r="673" spans="1:6" s="128" customFormat="1" ht="14.25" customHeight="1">
      <c r="A673" s="165" t="s">
        <v>2116</v>
      </c>
      <c r="B673" s="165">
        <v>8</v>
      </c>
      <c r="C673" s="165" t="s">
        <v>2141</v>
      </c>
      <c r="D673" s="165" t="s">
        <v>237</v>
      </c>
      <c r="E673" s="165" t="s">
        <v>2142</v>
      </c>
      <c r="F673" s="165" t="s">
        <v>2143</v>
      </c>
    </row>
    <row r="674" spans="1:6" s="128" customFormat="1" ht="14.25" customHeight="1">
      <c r="A674" s="165" t="s">
        <v>2116</v>
      </c>
      <c r="B674" s="165">
        <v>9</v>
      </c>
      <c r="C674" s="165" t="s">
        <v>2144</v>
      </c>
      <c r="D674" s="165" t="s">
        <v>237</v>
      </c>
      <c r="E674" s="165" t="s">
        <v>2145</v>
      </c>
      <c r="F674" s="165" t="s">
        <v>2146</v>
      </c>
    </row>
    <row r="675" spans="1:6" s="128" customFormat="1" ht="14.25" customHeight="1">
      <c r="A675" s="165" t="s">
        <v>2116</v>
      </c>
      <c r="B675" s="165">
        <v>10</v>
      </c>
      <c r="C675" s="165" t="s">
        <v>2147</v>
      </c>
      <c r="D675" s="165" t="s">
        <v>237</v>
      </c>
      <c r="E675" s="165" t="s">
        <v>2148</v>
      </c>
      <c r="F675" s="165" t="s">
        <v>2149</v>
      </c>
    </row>
    <row r="676" spans="1:6" s="128" customFormat="1" ht="14.25" customHeight="1">
      <c r="A676" s="165" t="s">
        <v>2116</v>
      </c>
      <c r="B676" s="165">
        <v>11</v>
      </c>
      <c r="C676" s="165" t="s">
        <v>737</v>
      </c>
      <c r="D676" s="165" t="s">
        <v>237</v>
      </c>
      <c r="E676" s="165" t="s">
        <v>2150</v>
      </c>
      <c r="F676" s="165" t="s">
        <v>2151</v>
      </c>
    </row>
    <row r="677" spans="1:6" s="128" customFormat="1" ht="14.25" customHeight="1">
      <c r="A677" s="165" t="s">
        <v>2116</v>
      </c>
      <c r="B677" s="165">
        <v>12</v>
      </c>
      <c r="C677" s="165" t="s">
        <v>2152</v>
      </c>
      <c r="D677" s="165" t="s">
        <v>237</v>
      </c>
      <c r="E677" s="165" t="s">
        <v>2153</v>
      </c>
      <c r="F677" s="165" t="s">
        <v>2154</v>
      </c>
    </row>
    <row r="678" spans="1:6" s="128" customFormat="1" ht="14.25" customHeight="1">
      <c r="A678" s="165" t="s">
        <v>2116</v>
      </c>
      <c r="B678" s="165">
        <v>13</v>
      </c>
      <c r="C678" s="165" t="s">
        <v>2155</v>
      </c>
      <c r="D678" s="165" t="s">
        <v>237</v>
      </c>
      <c r="E678" s="165" t="s">
        <v>2156</v>
      </c>
      <c r="F678" s="165" t="s">
        <v>2157</v>
      </c>
    </row>
    <row r="679" spans="1:6" s="128" customFormat="1" ht="14.25" customHeight="1">
      <c r="A679" s="165" t="s">
        <v>2116</v>
      </c>
      <c r="B679" s="165">
        <v>14</v>
      </c>
      <c r="C679" s="165" t="s">
        <v>2158</v>
      </c>
      <c r="D679" s="165" t="s">
        <v>237</v>
      </c>
      <c r="E679" s="165" t="s">
        <v>2159</v>
      </c>
      <c r="F679" s="165" t="s">
        <v>2160</v>
      </c>
    </row>
    <row r="680" spans="1:6" s="128" customFormat="1" ht="14.25" customHeight="1">
      <c r="A680" s="165" t="s">
        <v>2116</v>
      </c>
      <c r="B680" s="165">
        <v>15</v>
      </c>
      <c r="C680" s="165" t="s">
        <v>2161</v>
      </c>
      <c r="D680" s="165" t="s">
        <v>237</v>
      </c>
      <c r="E680" s="165" t="s">
        <v>2162</v>
      </c>
      <c r="F680" s="165" t="s">
        <v>2163</v>
      </c>
    </row>
    <row r="681" spans="1:6" s="128" customFormat="1" ht="14.25" customHeight="1">
      <c r="A681" s="165" t="s">
        <v>2116</v>
      </c>
      <c r="B681" s="165">
        <v>16</v>
      </c>
      <c r="C681" s="165" t="s">
        <v>2164</v>
      </c>
      <c r="D681" s="165" t="s">
        <v>1846</v>
      </c>
      <c r="E681" s="165" t="s">
        <v>237</v>
      </c>
      <c r="F681" s="165" t="s">
        <v>2165</v>
      </c>
    </row>
    <row r="682" spans="1:6" s="128" customFormat="1" ht="14.25" customHeight="1">
      <c r="A682" s="165" t="s">
        <v>2116</v>
      </c>
      <c r="B682" s="165">
        <v>17</v>
      </c>
      <c r="C682" s="165" t="s">
        <v>2166</v>
      </c>
      <c r="D682" s="165" t="s">
        <v>2167</v>
      </c>
      <c r="E682" s="165" t="s">
        <v>237</v>
      </c>
      <c r="F682" s="165" t="s">
        <v>2168</v>
      </c>
    </row>
    <row r="683" spans="1:6" s="128" customFormat="1" ht="14.25" customHeight="1">
      <c r="A683" s="165" t="s">
        <v>2116</v>
      </c>
      <c r="B683" s="165">
        <v>18</v>
      </c>
      <c r="C683" s="165" t="s">
        <v>2169</v>
      </c>
      <c r="D683" s="165" t="s">
        <v>2170</v>
      </c>
      <c r="E683" s="165" t="s">
        <v>237</v>
      </c>
      <c r="F683" s="165" t="s">
        <v>2171</v>
      </c>
    </row>
    <row r="684" spans="1:6" s="128" customFormat="1" ht="14.25" customHeight="1">
      <c r="A684" s="165" t="s">
        <v>2116</v>
      </c>
      <c r="B684" s="165">
        <v>19</v>
      </c>
      <c r="C684" s="165" t="s">
        <v>2172</v>
      </c>
      <c r="D684" s="165" t="s">
        <v>2173</v>
      </c>
      <c r="E684" s="165" t="s">
        <v>237</v>
      </c>
      <c r="F684" s="165" t="s">
        <v>2174</v>
      </c>
    </row>
    <row r="685" spans="1:6" s="128" customFormat="1" ht="14.25" customHeight="1">
      <c r="A685" s="165" t="s">
        <v>2116</v>
      </c>
      <c r="B685" s="165">
        <v>20</v>
      </c>
      <c r="C685" s="165" t="s">
        <v>2175</v>
      </c>
      <c r="D685" s="165" t="s">
        <v>237</v>
      </c>
      <c r="E685" s="165" t="s">
        <v>2176</v>
      </c>
      <c r="F685" s="165" t="s">
        <v>2177</v>
      </c>
    </row>
    <row r="686" spans="1:6" s="128" customFormat="1" ht="14.25" customHeight="1">
      <c r="A686" s="165" t="s">
        <v>2116</v>
      </c>
      <c r="B686" s="165">
        <v>21</v>
      </c>
      <c r="C686" s="165" t="s">
        <v>237</v>
      </c>
      <c r="D686" s="165" t="s">
        <v>237</v>
      </c>
      <c r="E686" s="165" t="s">
        <v>2178</v>
      </c>
      <c r="F686" s="165" t="s">
        <v>1829</v>
      </c>
    </row>
    <row r="687" spans="1:6" s="128" customFormat="1" ht="14.25" customHeight="1">
      <c r="A687" s="165" t="s">
        <v>2116</v>
      </c>
      <c r="B687" s="165">
        <v>22</v>
      </c>
      <c r="C687" s="165" t="s">
        <v>2179</v>
      </c>
      <c r="D687" s="165" t="s">
        <v>237</v>
      </c>
      <c r="E687" s="165" t="s">
        <v>2180</v>
      </c>
      <c r="F687" s="165" t="s">
        <v>2181</v>
      </c>
    </row>
    <row r="688" spans="1:6" s="128" customFormat="1" ht="14.25" customHeight="1">
      <c r="A688" s="165" t="s">
        <v>2116</v>
      </c>
      <c r="B688" s="165">
        <v>23</v>
      </c>
      <c r="C688" s="165" t="s">
        <v>2182</v>
      </c>
      <c r="D688" s="165" t="s">
        <v>237</v>
      </c>
      <c r="E688" s="165" t="s">
        <v>2183</v>
      </c>
      <c r="F688" s="165" t="s">
        <v>2184</v>
      </c>
    </row>
    <row r="689" spans="1:6" s="128" customFormat="1" ht="14.25" customHeight="1">
      <c r="A689" s="165" t="s">
        <v>2185</v>
      </c>
      <c r="B689" s="165">
        <v>0</v>
      </c>
      <c r="C689" s="165" t="s">
        <v>2186</v>
      </c>
      <c r="D689" s="165" t="s">
        <v>237</v>
      </c>
      <c r="E689" s="165" t="s">
        <v>2187</v>
      </c>
      <c r="F689" s="165" t="s">
        <v>2188</v>
      </c>
    </row>
    <row r="690" spans="1:6" s="128" customFormat="1" ht="14.25" customHeight="1">
      <c r="A690" s="165" t="s">
        <v>2185</v>
      </c>
      <c r="B690" s="165">
        <v>1</v>
      </c>
      <c r="C690" s="165" t="s">
        <v>2189</v>
      </c>
      <c r="D690" s="165" t="s">
        <v>2190</v>
      </c>
      <c r="E690" s="165" t="s">
        <v>237</v>
      </c>
      <c r="F690" s="165" t="s">
        <v>2191</v>
      </c>
    </row>
    <row r="691" spans="1:6" s="128" customFormat="1" ht="14.25" customHeight="1">
      <c r="A691" s="165" t="s">
        <v>2185</v>
      </c>
      <c r="B691" s="165">
        <v>2</v>
      </c>
      <c r="C691" s="165" t="s">
        <v>2192</v>
      </c>
      <c r="D691" s="165" t="s">
        <v>2193</v>
      </c>
      <c r="E691" s="165" t="s">
        <v>237</v>
      </c>
      <c r="F691" s="165" t="s">
        <v>2194</v>
      </c>
    </row>
    <row r="692" spans="1:6" s="128" customFormat="1" ht="14.25" customHeight="1">
      <c r="A692" s="165" t="s">
        <v>2185</v>
      </c>
      <c r="B692" s="165">
        <v>3</v>
      </c>
      <c r="C692" s="165" t="s">
        <v>2195</v>
      </c>
      <c r="D692" s="165" t="s">
        <v>2196</v>
      </c>
      <c r="E692" s="165" t="s">
        <v>237</v>
      </c>
      <c r="F692" s="165" t="s">
        <v>2197</v>
      </c>
    </row>
    <row r="693" spans="1:6" s="128" customFormat="1" ht="14.25" customHeight="1">
      <c r="A693" s="165" t="s">
        <v>2185</v>
      </c>
      <c r="B693" s="165">
        <v>4</v>
      </c>
      <c r="C693" s="165" t="s">
        <v>2198</v>
      </c>
      <c r="D693" s="165" t="s">
        <v>2199</v>
      </c>
      <c r="E693" s="165" t="s">
        <v>237</v>
      </c>
      <c r="F693" s="165" t="s">
        <v>2200</v>
      </c>
    </row>
    <row r="694" spans="1:6" s="128" customFormat="1" ht="14.25" customHeight="1">
      <c r="A694" s="165" t="s">
        <v>2185</v>
      </c>
      <c r="B694" s="165">
        <v>5</v>
      </c>
      <c r="C694" s="165" t="s">
        <v>2201</v>
      </c>
      <c r="D694" s="165" t="s">
        <v>2202</v>
      </c>
      <c r="E694" s="165" t="s">
        <v>237</v>
      </c>
      <c r="F694" s="165" t="s">
        <v>2203</v>
      </c>
    </row>
    <row r="695" spans="1:6" s="128" customFormat="1" ht="14.25" customHeight="1">
      <c r="A695" s="165" t="s">
        <v>2185</v>
      </c>
      <c r="B695" s="165">
        <v>6</v>
      </c>
      <c r="C695" s="165" t="s">
        <v>2204</v>
      </c>
      <c r="D695" s="165" t="s">
        <v>2205</v>
      </c>
      <c r="E695" s="165" t="s">
        <v>237</v>
      </c>
      <c r="F695" s="165" t="s">
        <v>2206</v>
      </c>
    </row>
    <row r="696" spans="1:6" s="128" customFormat="1" ht="14.25" customHeight="1">
      <c r="A696" s="165" t="s">
        <v>2185</v>
      </c>
      <c r="B696" s="165">
        <v>7</v>
      </c>
      <c r="C696" s="165" t="s">
        <v>2207</v>
      </c>
      <c r="D696" s="165" t="s">
        <v>2208</v>
      </c>
      <c r="E696" s="165" t="s">
        <v>237</v>
      </c>
      <c r="F696" s="165" t="s">
        <v>2209</v>
      </c>
    </row>
    <row r="697" spans="1:6" s="128" customFormat="1" ht="14.25" customHeight="1">
      <c r="A697" s="165" t="s">
        <v>2185</v>
      </c>
      <c r="B697" s="165">
        <v>8</v>
      </c>
      <c r="C697" s="165" t="s">
        <v>2210</v>
      </c>
      <c r="D697" s="165" t="s">
        <v>2211</v>
      </c>
      <c r="E697" s="165" t="s">
        <v>237</v>
      </c>
      <c r="F697" s="165" t="s">
        <v>2212</v>
      </c>
    </row>
    <row r="698" spans="1:6" s="128" customFormat="1" ht="14.25" customHeight="1">
      <c r="A698" s="165" t="s">
        <v>2185</v>
      </c>
      <c r="B698" s="165">
        <v>9</v>
      </c>
      <c r="C698" s="165" t="s">
        <v>2213</v>
      </c>
      <c r="D698" s="165" t="s">
        <v>505</v>
      </c>
      <c r="E698" s="165" t="s">
        <v>2214</v>
      </c>
      <c r="F698" s="165" t="s">
        <v>2215</v>
      </c>
    </row>
    <row r="699" spans="1:6" s="128" customFormat="1" ht="14.25" customHeight="1">
      <c r="A699" s="165" t="s">
        <v>2185</v>
      </c>
      <c r="B699" s="165">
        <v>10</v>
      </c>
      <c r="C699" s="165" t="s">
        <v>2216</v>
      </c>
      <c r="D699" s="165" t="s">
        <v>237</v>
      </c>
      <c r="E699" s="165" t="s">
        <v>2217</v>
      </c>
      <c r="F699" s="165" t="s">
        <v>2218</v>
      </c>
    </row>
    <row r="700" spans="1:6" s="128" customFormat="1" ht="14.25" customHeight="1">
      <c r="A700" s="165" t="s">
        <v>2185</v>
      </c>
      <c r="B700" s="165">
        <v>11</v>
      </c>
      <c r="C700" s="165" t="s">
        <v>2219</v>
      </c>
      <c r="D700" s="165" t="s">
        <v>237</v>
      </c>
      <c r="E700" s="165" t="s">
        <v>1283</v>
      </c>
      <c r="F700" s="165" t="s">
        <v>2220</v>
      </c>
    </row>
    <row r="701" spans="1:6" s="128" customFormat="1" ht="14.25" customHeight="1">
      <c r="A701" s="165" t="s">
        <v>2185</v>
      </c>
      <c r="B701" s="165">
        <v>12</v>
      </c>
      <c r="C701" s="165" t="s">
        <v>2221</v>
      </c>
      <c r="D701" s="165" t="s">
        <v>2222</v>
      </c>
      <c r="E701" s="165" t="s">
        <v>2223</v>
      </c>
      <c r="F701" s="165" t="s">
        <v>1948</v>
      </c>
    </row>
    <row r="702" spans="1:6" s="128" customFormat="1" ht="14.25" customHeight="1">
      <c r="A702" s="165" t="s">
        <v>2185</v>
      </c>
      <c r="B702" s="165">
        <v>13</v>
      </c>
      <c r="C702" s="165" t="s">
        <v>2224</v>
      </c>
      <c r="D702" s="165" t="s">
        <v>2225</v>
      </c>
      <c r="E702" s="165" t="s">
        <v>2226</v>
      </c>
      <c r="F702" s="165" t="s">
        <v>2227</v>
      </c>
    </row>
    <row r="703" spans="1:6" s="128" customFormat="1" ht="14.25" customHeight="1">
      <c r="A703" s="165" t="s">
        <v>2185</v>
      </c>
      <c r="B703" s="165">
        <v>14</v>
      </c>
      <c r="C703" s="165" t="s">
        <v>2228</v>
      </c>
      <c r="D703" s="165" t="s">
        <v>237</v>
      </c>
      <c r="E703" s="165" t="s">
        <v>2229</v>
      </c>
      <c r="F703" s="165" t="s">
        <v>2230</v>
      </c>
    </row>
    <row r="704" spans="1:6" s="128" customFormat="1" ht="14.25" customHeight="1">
      <c r="A704" s="165" t="s">
        <v>2185</v>
      </c>
      <c r="B704" s="165">
        <v>15</v>
      </c>
      <c r="C704" s="165" t="s">
        <v>2231</v>
      </c>
      <c r="D704" s="165" t="s">
        <v>2232</v>
      </c>
      <c r="E704" s="165" t="s">
        <v>237</v>
      </c>
      <c r="F704" s="165" t="s">
        <v>2233</v>
      </c>
    </row>
    <row r="705" spans="1:6" s="128" customFormat="1" ht="14.25" customHeight="1">
      <c r="A705" s="165" t="s">
        <v>2185</v>
      </c>
      <c r="B705" s="165">
        <v>16</v>
      </c>
      <c r="C705" s="165" t="s">
        <v>2234</v>
      </c>
      <c r="D705" s="165" t="s">
        <v>237</v>
      </c>
      <c r="E705" s="165" t="s">
        <v>2235</v>
      </c>
      <c r="F705" s="165" t="s">
        <v>2236</v>
      </c>
    </row>
    <row r="706" spans="1:6" s="128" customFormat="1" ht="14.25" customHeight="1">
      <c r="A706" s="165" t="s">
        <v>2185</v>
      </c>
      <c r="B706" s="165">
        <v>17</v>
      </c>
      <c r="C706" s="165" t="s">
        <v>2237</v>
      </c>
      <c r="D706" s="165" t="s">
        <v>2238</v>
      </c>
      <c r="E706" s="165" t="s">
        <v>1889</v>
      </c>
      <c r="F706" s="165" t="s">
        <v>2239</v>
      </c>
    </row>
    <row r="707" spans="1:6" s="128" customFormat="1" ht="14.25" customHeight="1">
      <c r="A707" s="165" t="s">
        <v>2185</v>
      </c>
      <c r="B707" s="165">
        <v>18</v>
      </c>
      <c r="C707" s="165" t="s">
        <v>2240</v>
      </c>
      <c r="D707" s="165" t="s">
        <v>1342</v>
      </c>
      <c r="E707" s="165" t="s">
        <v>630</v>
      </c>
      <c r="F707" s="165" t="s">
        <v>2241</v>
      </c>
    </row>
    <row r="708" spans="1:6" s="128" customFormat="1" ht="14.25" customHeight="1">
      <c r="A708" s="165" t="s">
        <v>2185</v>
      </c>
      <c r="B708" s="165">
        <v>19</v>
      </c>
      <c r="C708" s="165" t="s">
        <v>2242</v>
      </c>
      <c r="D708" s="165" t="s">
        <v>237</v>
      </c>
      <c r="E708" s="165" t="s">
        <v>2243</v>
      </c>
      <c r="F708" s="165" t="s">
        <v>2244</v>
      </c>
    </row>
    <row r="709" spans="1:6" s="128" customFormat="1" ht="14.25" customHeight="1">
      <c r="A709" s="165" t="s">
        <v>2185</v>
      </c>
      <c r="B709" s="165">
        <v>20</v>
      </c>
      <c r="C709" s="165" t="s">
        <v>2245</v>
      </c>
      <c r="D709" s="165" t="s">
        <v>237</v>
      </c>
      <c r="E709" s="165" t="s">
        <v>2246</v>
      </c>
      <c r="F709" s="165" t="s">
        <v>2247</v>
      </c>
    </row>
    <row r="710" spans="1:6" s="128" customFormat="1" ht="14.25" customHeight="1">
      <c r="A710" s="165" t="s">
        <v>2185</v>
      </c>
      <c r="B710" s="165">
        <v>21</v>
      </c>
      <c r="C710" s="165" t="s">
        <v>2248</v>
      </c>
      <c r="D710" s="165" t="s">
        <v>237</v>
      </c>
      <c r="E710" s="165" t="s">
        <v>2249</v>
      </c>
      <c r="F710" s="165" t="s">
        <v>2250</v>
      </c>
    </row>
    <row r="711" spans="1:6" s="128" customFormat="1" ht="14.25" customHeight="1">
      <c r="A711" s="165" t="s">
        <v>2185</v>
      </c>
      <c r="B711" s="165">
        <v>22</v>
      </c>
      <c r="C711" s="165" t="s">
        <v>2251</v>
      </c>
      <c r="D711" s="165" t="s">
        <v>237</v>
      </c>
      <c r="E711" s="165" t="s">
        <v>2252</v>
      </c>
      <c r="F711" s="165" t="s">
        <v>2253</v>
      </c>
    </row>
    <row r="712" spans="1:6" s="128" customFormat="1" ht="14.25" customHeight="1">
      <c r="A712" s="165" t="s">
        <v>2185</v>
      </c>
      <c r="B712" s="165">
        <v>23</v>
      </c>
      <c r="C712" s="165" t="s">
        <v>255</v>
      </c>
      <c r="D712" s="165" t="s">
        <v>237</v>
      </c>
      <c r="E712" s="165" t="s">
        <v>2254</v>
      </c>
      <c r="F712" s="165" t="s">
        <v>2255</v>
      </c>
    </row>
    <row r="713" spans="1:6" s="128" customFormat="1" ht="14.25" customHeight="1">
      <c r="A713" s="165" t="s">
        <v>2256</v>
      </c>
      <c r="B713" s="165">
        <v>0</v>
      </c>
      <c r="C713" s="165" t="s">
        <v>2257</v>
      </c>
      <c r="D713" s="165" t="s">
        <v>237</v>
      </c>
      <c r="E713" s="165" t="s">
        <v>2258</v>
      </c>
      <c r="F713" s="165" t="s">
        <v>2259</v>
      </c>
    </row>
    <row r="714" spans="1:6" s="128" customFormat="1" ht="14.25" customHeight="1">
      <c r="A714" s="165" t="s">
        <v>2256</v>
      </c>
      <c r="B714" s="165">
        <v>1</v>
      </c>
      <c r="C714" s="165" t="s">
        <v>2260</v>
      </c>
      <c r="D714" s="165" t="s">
        <v>237</v>
      </c>
      <c r="E714" s="165" t="s">
        <v>2261</v>
      </c>
      <c r="F714" s="165" t="s">
        <v>2262</v>
      </c>
    </row>
    <row r="715" spans="1:6" s="128" customFormat="1" ht="14.25" customHeight="1">
      <c r="A715" s="165" t="s">
        <v>2256</v>
      </c>
      <c r="B715" s="165">
        <v>2</v>
      </c>
      <c r="C715" s="165" t="s">
        <v>2263</v>
      </c>
      <c r="D715" s="165" t="s">
        <v>2264</v>
      </c>
      <c r="E715" s="165" t="s">
        <v>237</v>
      </c>
      <c r="F715" s="165" t="s">
        <v>2265</v>
      </c>
    </row>
    <row r="716" spans="1:6" s="128" customFormat="1" ht="14.25" customHeight="1">
      <c r="A716" s="165" t="s">
        <v>2256</v>
      </c>
      <c r="B716" s="165">
        <v>3</v>
      </c>
      <c r="C716" s="165" t="s">
        <v>2266</v>
      </c>
      <c r="D716" s="165" t="s">
        <v>2267</v>
      </c>
      <c r="E716" s="165" t="s">
        <v>237</v>
      </c>
      <c r="F716" s="165" t="s">
        <v>2268</v>
      </c>
    </row>
    <row r="717" spans="1:6" s="128" customFormat="1" ht="14.25" customHeight="1">
      <c r="A717" s="165" t="s">
        <v>2256</v>
      </c>
      <c r="B717" s="165">
        <v>4</v>
      </c>
      <c r="C717" s="165" t="s">
        <v>2269</v>
      </c>
      <c r="D717" s="165" t="s">
        <v>2270</v>
      </c>
      <c r="E717" s="165" t="s">
        <v>237</v>
      </c>
      <c r="F717" s="165" t="s">
        <v>2271</v>
      </c>
    </row>
    <row r="718" spans="1:6" s="128" customFormat="1" ht="14.25" customHeight="1">
      <c r="A718" s="165" t="s">
        <v>2256</v>
      </c>
      <c r="B718" s="165">
        <v>5</v>
      </c>
      <c r="C718" s="165" t="s">
        <v>2272</v>
      </c>
      <c r="D718" s="165" t="s">
        <v>237</v>
      </c>
      <c r="E718" s="165" t="s">
        <v>2273</v>
      </c>
      <c r="F718" s="165" t="s">
        <v>2274</v>
      </c>
    </row>
    <row r="719" spans="1:6" s="128" customFormat="1" ht="14.25" customHeight="1">
      <c r="A719" s="165" t="s">
        <v>2256</v>
      </c>
      <c r="B719" s="165">
        <v>6</v>
      </c>
      <c r="C719" s="165" t="s">
        <v>2236</v>
      </c>
      <c r="D719" s="165" t="s">
        <v>2275</v>
      </c>
      <c r="E719" s="165" t="s">
        <v>237</v>
      </c>
      <c r="F719" s="165" t="s">
        <v>2276</v>
      </c>
    </row>
    <row r="720" spans="1:6" s="128" customFormat="1" ht="14.25" customHeight="1">
      <c r="A720" s="165" t="s">
        <v>2256</v>
      </c>
      <c r="B720" s="165">
        <v>7</v>
      </c>
      <c r="C720" s="165" t="s">
        <v>2277</v>
      </c>
      <c r="D720" s="165" t="s">
        <v>2278</v>
      </c>
      <c r="E720" s="165" t="s">
        <v>237</v>
      </c>
      <c r="F720" s="165" t="s">
        <v>2279</v>
      </c>
    </row>
    <row r="721" spans="1:6" s="128" customFormat="1" ht="14.25" customHeight="1">
      <c r="A721" s="165" t="s">
        <v>2256</v>
      </c>
      <c r="B721" s="165">
        <v>8</v>
      </c>
      <c r="C721" s="165" t="s">
        <v>2280</v>
      </c>
      <c r="D721" s="165" t="s">
        <v>2281</v>
      </c>
      <c r="E721" s="165" t="s">
        <v>237</v>
      </c>
      <c r="F721" s="165" t="s">
        <v>2282</v>
      </c>
    </row>
    <row r="722" spans="1:6" s="128" customFormat="1" ht="14.25" customHeight="1">
      <c r="A722" s="165" t="s">
        <v>2256</v>
      </c>
      <c r="B722" s="165">
        <v>9</v>
      </c>
      <c r="C722" s="165" t="s">
        <v>2283</v>
      </c>
      <c r="D722" s="165" t="s">
        <v>2284</v>
      </c>
      <c r="E722" s="165" t="s">
        <v>237</v>
      </c>
      <c r="F722" s="165" t="s">
        <v>2285</v>
      </c>
    </row>
    <row r="723" spans="1:6" s="128" customFormat="1" ht="14.25" customHeight="1">
      <c r="A723" s="165" t="s">
        <v>2256</v>
      </c>
      <c r="B723" s="165">
        <v>10</v>
      </c>
      <c r="C723" s="165" t="s">
        <v>2286</v>
      </c>
      <c r="D723" s="165" t="s">
        <v>2287</v>
      </c>
      <c r="E723" s="165" t="s">
        <v>237</v>
      </c>
      <c r="F723" s="165" t="s">
        <v>2288</v>
      </c>
    </row>
    <row r="724" spans="1:6" s="128" customFormat="1" ht="14.25" customHeight="1">
      <c r="A724" s="165" t="s">
        <v>2256</v>
      </c>
      <c r="B724" s="165">
        <v>11</v>
      </c>
      <c r="C724" s="165" t="s">
        <v>1594</v>
      </c>
      <c r="D724" s="165" t="s">
        <v>2289</v>
      </c>
      <c r="E724" s="165" t="s">
        <v>237</v>
      </c>
      <c r="F724" s="165" t="s">
        <v>2290</v>
      </c>
    </row>
    <row r="725" spans="1:6" s="128" customFormat="1" ht="14.25" customHeight="1">
      <c r="A725" s="165" t="s">
        <v>2256</v>
      </c>
      <c r="B725" s="165">
        <v>12</v>
      </c>
      <c r="C725" s="165" t="s">
        <v>2291</v>
      </c>
      <c r="D725" s="165" t="s">
        <v>2292</v>
      </c>
      <c r="E725" s="165" t="s">
        <v>237</v>
      </c>
      <c r="F725" s="165" t="s">
        <v>2009</v>
      </c>
    </row>
    <row r="726" spans="1:6" s="128" customFormat="1" ht="14.25" customHeight="1">
      <c r="A726" s="165" t="s">
        <v>2256</v>
      </c>
      <c r="B726" s="165">
        <v>13</v>
      </c>
      <c r="C726" s="165" t="s">
        <v>2293</v>
      </c>
      <c r="D726" s="165" t="s">
        <v>237</v>
      </c>
      <c r="E726" s="165" t="s">
        <v>2294</v>
      </c>
      <c r="F726" s="165" t="s">
        <v>2295</v>
      </c>
    </row>
    <row r="727" spans="1:6" s="128" customFormat="1" ht="14.25" customHeight="1">
      <c r="A727" s="165" t="s">
        <v>2256</v>
      </c>
      <c r="B727" s="165">
        <v>14</v>
      </c>
      <c r="C727" s="165" t="s">
        <v>2296</v>
      </c>
      <c r="D727" s="165" t="s">
        <v>237</v>
      </c>
      <c r="E727" s="165" t="s">
        <v>2297</v>
      </c>
      <c r="F727" s="165" t="s">
        <v>2298</v>
      </c>
    </row>
    <row r="728" spans="1:6" s="128" customFormat="1" ht="14.25" customHeight="1">
      <c r="A728" s="165" t="s">
        <v>2256</v>
      </c>
      <c r="B728" s="165">
        <v>15</v>
      </c>
      <c r="C728" s="165" t="s">
        <v>2299</v>
      </c>
      <c r="D728" s="165" t="s">
        <v>237</v>
      </c>
      <c r="E728" s="165" t="s">
        <v>2300</v>
      </c>
      <c r="F728" s="165" t="s">
        <v>2301</v>
      </c>
    </row>
    <row r="729" spans="1:6" s="128" customFormat="1" ht="14.25" customHeight="1">
      <c r="A729" s="165" t="s">
        <v>2256</v>
      </c>
      <c r="B729" s="165">
        <v>16</v>
      </c>
      <c r="C729" s="165" t="s">
        <v>2302</v>
      </c>
      <c r="D729" s="165" t="s">
        <v>237</v>
      </c>
      <c r="E729" s="165" t="s">
        <v>2303</v>
      </c>
      <c r="F729" s="165" t="s">
        <v>2304</v>
      </c>
    </row>
    <row r="730" spans="1:6" s="128" customFormat="1" ht="14.25" customHeight="1">
      <c r="A730" s="165" t="s">
        <v>2256</v>
      </c>
      <c r="B730" s="165">
        <v>17</v>
      </c>
      <c r="C730" s="165" t="s">
        <v>2305</v>
      </c>
      <c r="D730" s="165" t="s">
        <v>237</v>
      </c>
      <c r="E730" s="165" t="s">
        <v>2306</v>
      </c>
      <c r="F730" s="165" t="s">
        <v>2307</v>
      </c>
    </row>
    <row r="731" spans="1:6" s="128" customFormat="1" ht="14.25" customHeight="1">
      <c r="A731" s="165" t="s">
        <v>2256</v>
      </c>
      <c r="B731" s="165">
        <v>18</v>
      </c>
      <c r="C731" s="165" t="s">
        <v>1897</v>
      </c>
      <c r="D731" s="165" t="s">
        <v>237</v>
      </c>
      <c r="E731" s="165" t="s">
        <v>2308</v>
      </c>
      <c r="F731" s="165" t="s">
        <v>2309</v>
      </c>
    </row>
    <row r="732" spans="1:6" s="128" customFormat="1" ht="14.25" customHeight="1">
      <c r="A732" s="165" t="s">
        <v>2256</v>
      </c>
      <c r="B732" s="165">
        <v>19</v>
      </c>
      <c r="C732" s="165" t="s">
        <v>2310</v>
      </c>
      <c r="D732" s="165" t="s">
        <v>237</v>
      </c>
      <c r="E732" s="165" t="s">
        <v>2205</v>
      </c>
      <c r="F732" s="165" t="s">
        <v>2311</v>
      </c>
    </row>
    <row r="733" spans="1:6" s="128" customFormat="1" ht="14.25" customHeight="1">
      <c r="A733" s="165" t="s">
        <v>2256</v>
      </c>
      <c r="B733" s="165">
        <v>20</v>
      </c>
      <c r="C733" s="165" t="s">
        <v>2312</v>
      </c>
      <c r="D733" s="165" t="s">
        <v>237</v>
      </c>
      <c r="E733" s="165" t="s">
        <v>2313</v>
      </c>
      <c r="F733" s="165" t="s">
        <v>2314</v>
      </c>
    </row>
    <row r="734" spans="1:6" s="128" customFormat="1" ht="14.25" customHeight="1">
      <c r="A734" s="165" t="s">
        <v>2256</v>
      </c>
      <c r="B734" s="165">
        <v>21</v>
      </c>
      <c r="C734" s="165" t="s">
        <v>2315</v>
      </c>
      <c r="D734" s="165" t="s">
        <v>237</v>
      </c>
      <c r="E734" s="165" t="s">
        <v>2316</v>
      </c>
      <c r="F734" s="165" t="s">
        <v>2317</v>
      </c>
    </row>
    <row r="735" spans="1:6" s="128" customFormat="1" ht="14.25" customHeight="1">
      <c r="A735" s="165" t="s">
        <v>2256</v>
      </c>
      <c r="B735" s="165">
        <v>22</v>
      </c>
      <c r="C735" s="165" t="s">
        <v>2318</v>
      </c>
      <c r="D735" s="165" t="s">
        <v>237</v>
      </c>
      <c r="E735" s="165" t="s">
        <v>2319</v>
      </c>
      <c r="F735" s="165" t="s">
        <v>2320</v>
      </c>
    </row>
    <row r="736" spans="1:6" s="128" customFormat="1" ht="14.25" customHeight="1">
      <c r="A736" s="165" t="s">
        <v>2256</v>
      </c>
      <c r="B736" s="165">
        <v>23</v>
      </c>
      <c r="C736" s="165" t="s">
        <v>2321</v>
      </c>
      <c r="D736" s="165" t="s">
        <v>237</v>
      </c>
      <c r="E736" s="165" t="s">
        <v>2322</v>
      </c>
      <c r="F736" s="165" t="s">
        <v>2323</v>
      </c>
    </row>
    <row r="737" spans="1:6" s="128" customFormat="1" ht="14.25" customHeight="1">
      <c r="A737" s="165" t="s">
        <v>2324</v>
      </c>
      <c r="B737" s="165">
        <v>0</v>
      </c>
      <c r="C737" s="165" t="s">
        <v>2325</v>
      </c>
      <c r="D737" s="165" t="s">
        <v>2326</v>
      </c>
      <c r="E737" s="165" t="s">
        <v>237</v>
      </c>
      <c r="F737" s="165" t="s">
        <v>2327</v>
      </c>
    </row>
    <row r="738" spans="1:6" s="128" customFormat="1" ht="14.25" customHeight="1">
      <c r="A738" s="165" t="s">
        <v>2324</v>
      </c>
      <c r="B738" s="165">
        <v>1</v>
      </c>
      <c r="C738" s="165" t="s">
        <v>2328</v>
      </c>
      <c r="D738" s="165" t="s">
        <v>237</v>
      </c>
      <c r="E738" s="165" t="s">
        <v>2329</v>
      </c>
      <c r="F738" s="165" t="s">
        <v>2330</v>
      </c>
    </row>
    <row r="739" spans="1:6" s="128" customFormat="1" ht="14.25" customHeight="1">
      <c r="A739" s="165" t="s">
        <v>2324</v>
      </c>
      <c r="B739" s="165">
        <v>2</v>
      </c>
      <c r="C739" s="165" t="s">
        <v>2331</v>
      </c>
      <c r="D739" s="165" t="s">
        <v>237</v>
      </c>
      <c r="E739" s="165" t="s">
        <v>2332</v>
      </c>
      <c r="F739" s="165" t="s">
        <v>2333</v>
      </c>
    </row>
    <row r="740" spans="1:6" s="128" customFormat="1" ht="14.25" customHeight="1">
      <c r="A740" s="165" t="s">
        <v>2324</v>
      </c>
      <c r="B740" s="165">
        <v>3</v>
      </c>
      <c r="C740" s="165" t="s">
        <v>2334</v>
      </c>
      <c r="D740" s="165" t="s">
        <v>2335</v>
      </c>
      <c r="E740" s="165" t="s">
        <v>237</v>
      </c>
      <c r="F740" s="165" t="s">
        <v>2336</v>
      </c>
    </row>
    <row r="741" spans="1:6" s="128" customFormat="1" ht="14.25" customHeight="1">
      <c r="A741" s="165" t="s">
        <v>2324</v>
      </c>
      <c r="B741" s="165">
        <v>4</v>
      </c>
      <c r="C741" s="165" t="s">
        <v>2337</v>
      </c>
      <c r="D741" s="165" t="s">
        <v>2338</v>
      </c>
      <c r="E741" s="165" t="s">
        <v>237</v>
      </c>
      <c r="F741" s="165" t="s">
        <v>2339</v>
      </c>
    </row>
    <row r="742" spans="1:6" s="128" customFormat="1" ht="14.25" customHeight="1">
      <c r="A742" s="165" t="s">
        <v>2324</v>
      </c>
      <c r="B742" s="165">
        <v>5</v>
      </c>
      <c r="C742" s="165" t="s">
        <v>2340</v>
      </c>
      <c r="D742" s="165" t="s">
        <v>237</v>
      </c>
      <c r="E742" s="165" t="s">
        <v>2341</v>
      </c>
      <c r="F742" s="165" t="s">
        <v>2342</v>
      </c>
    </row>
    <row r="743" spans="1:6" s="128" customFormat="1" ht="14.25" customHeight="1">
      <c r="A743" s="165" t="s">
        <v>2324</v>
      </c>
      <c r="B743" s="165">
        <v>6</v>
      </c>
      <c r="C743" s="165" t="s">
        <v>2343</v>
      </c>
      <c r="D743" s="165" t="s">
        <v>237</v>
      </c>
      <c r="E743" s="165" t="s">
        <v>2344</v>
      </c>
      <c r="F743" s="165" t="s">
        <v>2345</v>
      </c>
    </row>
    <row r="744" spans="1:6" s="128" customFormat="1" ht="14.25" customHeight="1">
      <c r="A744" s="165" t="s">
        <v>2324</v>
      </c>
      <c r="B744" s="165">
        <v>7</v>
      </c>
      <c r="C744" s="165" t="s">
        <v>2346</v>
      </c>
      <c r="D744" s="165" t="s">
        <v>237</v>
      </c>
      <c r="E744" s="165" t="s">
        <v>2347</v>
      </c>
      <c r="F744" s="165" t="s">
        <v>2348</v>
      </c>
    </row>
    <row r="745" spans="1:6" s="128" customFormat="1" ht="14.25" customHeight="1">
      <c r="A745" s="165" t="s">
        <v>2324</v>
      </c>
      <c r="B745" s="165">
        <v>8</v>
      </c>
      <c r="C745" s="165" t="s">
        <v>2349</v>
      </c>
      <c r="D745" s="165" t="s">
        <v>237</v>
      </c>
      <c r="E745" s="165" t="s">
        <v>2350</v>
      </c>
      <c r="F745" s="165" t="s">
        <v>2351</v>
      </c>
    </row>
    <row r="746" spans="1:6" s="128" customFormat="1" ht="14.25" customHeight="1">
      <c r="A746" s="165" t="s">
        <v>2324</v>
      </c>
      <c r="B746" s="165">
        <v>9</v>
      </c>
      <c r="C746" s="165" t="s">
        <v>2352</v>
      </c>
      <c r="D746" s="165" t="s">
        <v>237</v>
      </c>
      <c r="E746" s="165" t="s">
        <v>2353</v>
      </c>
      <c r="F746" s="165" t="s">
        <v>884</v>
      </c>
    </row>
    <row r="747" spans="1:6" s="128" customFormat="1" ht="14.25" customHeight="1">
      <c r="A747" s="165" t="s">
        <v>2324</v>
      </c>
      <c r="B747" s="165">
        <v>10</v>
      </c>
      <c r="C747" s="165" t="s">
        <v>2354</v>
      </c>
      <c r="D747" s="165" t="s">
        <v>237</v>
      </c>
      <c r="E747" s="165" t="s">
        <v>2355</v>
      </c>
      <c r="F747" s="165" t="s">
        <v>2356</v>
      </c>
    </row>
    <row r="748" spans="1:6" s="128" customFormat="1" ht="14.25" customHeight="1">
      <c r="A748" s="165" t="s">
        <v>2324</v>
      </c>
      <c r="B748" s="165">
        <v>11</v>
      </c>
      <c r="C748" s="165" t="s">
        <v>2357</v>
      </c>
      <c r="D748" s="165" t="s">
        <v>237</v>
      </c>
      <c r="E748" s="165" t="s">
        <v>2358</v>
      </c>
      <c r="F748" s="165" t="s">
        <v>2359</v>
      </c>
    </row>
    <row r="749" spans="1:6" s="128" customFormat="1" ht="14.25" customHeight="1">
      <c r="A749" s="165" t="s">
        <v>2324</v>
      </c>
      <c r="B749" s="165">
        <v>12</v>
      </c>
      <c r="C749" s="165" t="s">
        <v>2360</v>
      </c>
      <c r="D749" s="165" t="s">
        <v>237</v>
      </c>
      <c r="E749" s="165" t="s">
        <v>2361</v>
      </c>
      <c r="F749" s="165" t="s">
        <v>2362</v>
      </c>
    </row>
    <row r="750" spans="1:6" s="128" customFormat="1" ht="14.25" customHeight="1">
      <c r="A750" s="165" t="s">
        <v>2324</v>
      </c>
      <c r="B750" s="165">
        <v>13</v>
      </c>
      <c r="C750" s="165" t="s">
        <v>2144</v>
      </c>
      <c r="D750" s="165" t="s">
        <v>237</v>
      </c>
      <c r="E750" s="165" t="s">
        <v>2363</v>
      </c>
      <c r="F750" s="165" t="s">
        <v>2364</v>
      </c>
    </row>
    <row r="751" spans="1:6" s="128" customFormat="1" ht="14.25" customHeight="1">
      <c r="A751" s="165" t="s">
        <v>2324</v>
      </c>
      <c r="B751" s="165">
        <v>14</v>
      </c>
      <c r="C751" s="165" t="s">
        <v>2365</v>
      </c>
      <c r="D751" s="165" t="s">
        <v>237</v>
      </c>
      <c r="E751" s="165" t="s">
        <v>2366</v>
      </c>
      <c r="F751" s="165" t="s">
        <v>2367</v>
      </c>
    </row>
    <row r="752" spans="1:6" s="128" customFormat="1" ht="14.25" customHeight="1">
      <c r="A752" s="165" t="s">
        <v>2324</v>
      </c>
      <c r="B752" s="165">
        <v>15</v>
      </c>
      <c r="C752" s="165" t="s">
        <v>2368</v>
      </c>
      <c r="D752" s="165" t="s">
        <v>237</v>
      </c>
      <c r="E752" s="165" t="s">
        <v>2369</v>
      </c>
      <c r="F752" s="165" t="s">
        <v>799</v>
      </c>
    </row>
    <row r="753" spans="1:6" s="128" customFormat="1" ht="14.25" customHeight="1">
      <c r="A753" s="165" t="s">
        <v>2324</v>
      </c>
      <c r="B753" s="165">
        <v>16</v>
      </c>
      <c r="C753" s="165" t="s">
        <v>2370</v>
      </c>
      <c r="D753" s="165" t="s">
        <v>237</v>
      </c>
      <c r="E753" s="165" t="s">
        <v>2371</v>
      </c>
      <c r="F753" s="165" t="s">
        <v>2372</v>
      </c>
    </row>
    <row r="754" spans="1:6" s="128" customFormat="1" ht="14.25" customHeight="1">
      <c r="A754" s="165" t="s">
        <v>2324</v>
      </c>
      <c r="B754" s="165">
        <v>17</v>
      </c>
      <c r="C754" s="165" t="s">
        <v>2373</v>
      </c>
      <c r="D754" s="165" t="s">
        <v>237</v>
      </c>
      <c r="E754" s="165" t="s">
        <v>2374</v>
      </c>
      <c r="F754" s="165" t="s">
        <v>2375</v>
      </c>
    </row>
    <row r="755" spans="1:6" s="128" customFormat="1" ht="14.25" customHeight="1">
      <c r="A755" s="165" t="s">
        <v>2324</v>
      </c>
      <c r="B755" s="165">
        <v>18</v>
      </c>
      <c r="C755" s="165" t="s">
        <v>2376</v>
      </c>
      <c r="D755" s="165" t="s">
        <v>237</v>
      </c>
      <c r="E755" s="165" t="s">
        <v>2377</v>
      </c>
      <c r="F755" s="165" t="s">
        <v>2378</v>
      </c>
    </row>
    <row r="756" spans="1:6" s="128" customFormat="1" ht="14.25" customHeight="1">
      <c r="A756" s="165" t="s">
        <v>2324</v>
      </c>
      <c r="B756" s="165">
        <v>19</v>
      </c>
      <c r="C756" s="165" t="s">
        <v>2379</v>
      </c>
      <c r="D756" s="165" t="s">
        <v>237</v>
      </c>
      <c r="E756" s="165" t="s">
        <v>2380</v>
      </c>
      <c r="F756" s="165" t="s">
        <v>2381</v>
      </c>
    </row>
    <row r="757" spans="1:6" s="128" customFormat="1" ht="14.25" customHeight="1">
      <c r="A757" s="165" t="s">
        <v>2324</v>
      </c>
      <c r="B757" s="165">
        <v>20</v>
      </c>
      <c r="C757" s="165" t="s">
        <v>2382</v>
      </c>
      <c r="D757" s="165" t="s">
        <v>237</v>
      </c>
      <c r="E757" s="165" t="s">
        <v>2383</v>
      </c>
      <c r="F757" s="165" t="s">
        <v>2384</v>
      </c>
    </row>
    <row r="758" spans="1:6" s="128" customFormat="1" ht="14.25" customHeight="1">
      <c r="A758" s="165" t="s">
        <v>2324</v>
      </c>
      <c r="B758" s="165">
        <v>21</v>
      </c>
      <c r="C758" s="165" t="s">
        <v>2385</v>
      </c>
      <c r="D758" s="165" t="s">
        <v>237</v>
      </c>
      <c r="E758" s="165" t="s">
        <v>2386</v>
      </c>
      <c r="F758" s="165" t="s">
        <v>2387</v>
      </c>
    </row>
    <row r="759" spans="1:6" s="128" customFormat="1" ht="14.25" customHeight="1">
      <c r="A759" s="165" t="s">
        <v>2324</v>
      </c>
      <c r="B759" s="165">
        <v>22</v>
      </c>
      <c r="C759" s="165" t="s">
        <v>2388</v>
      </c>
      <c r="D759" s="165" t="s">
        <v>237</v>
      </c>
      <c r="E759" s="165" t="s">
        <v>2389</v>
      </c>
      <c r="F759" s="165" t="s">
        <v>2390</v>
      </c>
    </row>
    <row r="760" spans="1:6" s="128" customFormat="1" ht="14.25" customHeight="1">
      <c r="A760" s="165" t="s">
        <v>2324</v>
      </c>
      <c r="B760" s="165">
        <v>23</v>
      </c>
      <c r="C760" s="165" t="s">
        <v>2391</v>
      </c>
      <c r="D760" s="165" t="s">
        <v>237</v>
      </c>
      <c r="E760" s="165" t="s">
        <v>2392</v>
      </c>
      <c r="F760" s="165" t="s">
        <v>2393</v>
      </c>
    </row>
    <row r="761" spans="1:6" s="128" customFormat="1" ht="14.25" customHeight="1">
      <c r="A761" s="165" t="s">
        <v>2394</v>
      </c>
      <c r="B761" s="165">
        <v>0</v>
      </c>
      <c r="C761" s="165" t="s">
        <v>2395</v>
      </c>
      <c r="D761" s="165" t="s">
        <v>237</v>
      </c>
      <c r="E761" s="165" t="s">
        <v>2396</v>
      </c>
      <c r="F761" s="165" t="s">
        <v>2397</v>
      </c>
    </row>
    <row r="762" spans="1:6" s="128" customFormat="1" ht="14.25" customHeight="1">
      <c r="A762" s="165" t="s">
        <v>2394</v>
      </c>
      <c r="B762" s="165">
        <v>1</v>
      </c>
      <c r="C762" s="165" t="s">
        <v>2398</v>
      </c>
      <c r="D762" s="165" t="s">
        <v>237</v>
      </c>
      <c r="E762" s="165" t="s">
        <v>2399</v>
      </c>
      <c r="F762" s="165" t="s">
        <v>2400</v>
      </c>
    </row>
    <row r="763" spans="1:6" s="128" customFormat="1" ht="14.25" customHeight="1">
      <c r="A763" s="165" t="s">
        <v>2394</v>
      </c>
      <c r="B763" s="165">
        <v>2</v>
      </c>
      <c r="C763" s="165" t="s">
        <v>2401</v>
      </c>
      <c r="D763" s="165" t="s">
        <v>237</v>
      </c>
      <c r="E763" s="165" t="s">
        <v>2402</v>
      </c>
      <c r="F763" s="165" t="s">
        <v>2403</v>
      </c>
    </row>
    <row r="764" spans="1:6" s="128" customFormat="1" ht="14.25" customHeight="1">
      <c r="A764" s="165" t="s">
        <v>2394</v>
      </c>
      <c r="B764" s="165">
        <v>3</v>
      </c>
      <c r="C764" s="165" t="s">
        <v>2404</v>
      </c>
      <c r="D764" s="165" t="s">
        <v>237</v>
      </c>
      <c r="E764" s="165" t="s">
        <v>2405</v>
      </c>
      <c r="F764" s="165" t="s">
        <v>2406</v>
      </c>
    </row>
    <row r="765" spans="1:6" s="128" customFormat="1" ht="14.25" customHeight="1">
      <c r="A765" s="165" t="s">
        <v>2394</v>
      </c>
      <c r="B765" s="165">
        <v>4</v>
      </c>
      <c r="C765" s="165" t="s">
        <v>2407</v>
      </c>
      <c r="D765" s="165" t="s">
        <v>237</v>
      </c>
      <c r="E765" s="165" t="s">
        <v>2408</v>
      </c>
      <c r="F765" s="165" t="s">
        <v>2409</v>
      </c>
    </row>
    <row r="766" spans="1:6" s="128" customFormat="1" ht="14.25" customHeight="1">
      <c r="A766" s="165" t="s">
        <v>2394</v>
      </c>
      <c r="B766" s="165">
        <v>5</v>
      </c>
      <c r="C766" s="165" t="s">
        <v>2410</v>
      </c>
      <c r="D766" s="165" t="s">
        <v>2411</v>
      </c>
      <c r="E766" s="165" t="s">
        <v>237</v>
      </c>
      <c r="F766" s="165" t="s">
        <v>2412</v>
      </c>
    </row>
    <row r="767" spans="1:6" s="128" customFormat="1" ht="14.25" customHeight="1">
      <c r="A767" s="165" t="s">
        <v>2394</v>
      </c>
      <c r="B767" s="165">
        <v>6</v>
      </c>
      <c r="C767" s="165" t="s">
        <v>2413</v>
      </c>
      <c r="D767" s="165" t="s">
        <v>2414</v>
      </c>
      <c r="E767" s="165" t="s">
        <v>237</v>
      </c>
      <c r="F767" s="165" t="s">
        <v>2415</v>
      </c>
    </row>
    <row r="768" spans="1:6" s="128" customFormat="1" ht="14.25" customHeight="1">
      <c r="A768" s="165" t="s">
        <v>2394</v>
      </c>
      <c r="B768" s="165">
        <v>7</v>
      </c>
      <c r="C768" s="165" t="s">
        <v>2416</v>
      </c>
      <c r="D768" s="165" t="s">
        <v>2417</v>
      </c>
      <c r="E768" s="165" t="s">
        <v>237</v>
      </c>
      <c r="F768" s="165" t="s">
        <v>2418</v>
      </c>
    </row>
    <row r="769" spans="1:6" s="128" customFormat="1" ht="14.25" customHeight="1">
      <c r="A769" s="165" t="s">
        <v>2394</v>
      </c>
      <c r="B769" s="165">
        <v>8</v>
      </c>
      <c r="C769" s="165" t="s">
        <v>2419</v>
      </c>
      <c r="D769" s="165" t="s">
        <v>237</v>
      </c>
      <c r="E769" s="165" t="s">
        <v>2420</v>
      </c>
      <c r="F769" s="165" t="s">
        <v>2421</v>
      </c>
    </row>
    <row r="770" spans="1:6" s="128" customFormat="1" ht="14.25" customHeight="1">
      <c r="A770" s="165" t="s">
        <v>2394</v>
      </c>
      <c r="B770" s="165">
        <v>9</v>
      </c>
      <c r="C770" s="165" t="s">
        <v>2422</v>
      </c>
      <c r="D770" s="165" t="s">
        <v>237</v>
      </c>
      <c r="E770" s="165" t="s">
        <v>2423</v>
      </c>
      <c r="F770" s="165" t="s">
        <v>2424</v>
      </c>
    </row>
    <row r="771" spans="1:6" s="128" customFormat="1" ht="14.25" customHeight="1">
      <c r="A771" s="165" t="s">
        <v>2394</v>
      </c>
      <c r="B771" s="165">
        <v>10</v>
      </c>
      <c r="C771" s="165" t="s">
        <v>2425</v>
      </c>
      <c r="D771" s="165" t="s">
        <v>237</v>
      </c>
      <c r="E771" s="165" t="s">
        <v>2426</v>
      </c>
      <c r="F771" s="165" t="s">
        <v>2427</v>
      </c>
    </row>
    <row r="772" spans="1:6" s="128" customFormat="1" ht="14.25" customHeight="1">
      <c r="A772" s="165" t="s">
        <v>2394</v>
      </c>
      <c r="B772" s="165">
        <v>11</v>
      </c>
      <c r="C772" s="165" t="s">
        <v>2428</v>
      </c>
      <c r="D772" s="165" t="s">
        <v>237</v>
      </c>
      <c r="E772" s="165" t="s">
        <v>2429</v>
      </c>
      <c r="F772" s="165" t="s">
        <v>2430</v>
      </c>
    </row>
    <row r="773" spans="1:6" s="128" customFormat="1" ht="14.25" customHeight="1">
      <c r="A773" s="165" t="s">
        <v>2394</v>
      </c>
      <c r="B773" s="165">
        <v>12</v>
      </c>
      <c r="C773" s="165" t="s">
        <v>2431</v>
      </c>
      <c r="D773" s="165" t="s">
        <v>237</v>
      </c>
      <c r="E773" s="165" t="s">
        <v>2432</v>
      </c>
      <c r="F773" s="165" t="s">
        <v>2433</v>
      </c>
    </row>
    <row r="774" spans="1:6" s="128" customFormat="1" ht="14.25" customHeight="1">
      <c r="A774" s="165" t="s">
        <v>2394</v>
      </c>
      <c r="B774" s="165">
        <v>13</v>
      </c>
      <c r="C774" s="165" t="s">
        <v>2434</v>
      </c>
      <c r="D774" s="165" t="s">
        <v>237</v>
      </c>
      <c r="E774" s="165" t="s">
        <v>2435</v>
      </c>
      <c r="F774" s="165" t="s">
        <v>2436</v>
      </c>
    </row>
    <row r="775" spans="1:6" s="128" customFormat="1" ht="14.25" customHeight="1">
      <c r="A775" s="165" t="s">
        <v>2394</v>
      </c>
      <c r="B775" s="165">
        <v>14</v>
      </c>
      <c r="C775" s="165" t="s">
        <v>2437</v>
      </c>
      <c r="D775" s="165" t="s">
        <v>237</v>
      </c>
      <c r="E775" s="165" t="s">
        <v>2438</v>
      </c>
      <c r="F775" s="165" t="s">
        <v>2439</v>
      </c>
    </row>
    <row r="776" spans="1:6" s="128" customFormat="1" ht="14.25" customHeight="1">
      <c r="A776" s="165" t="s">
        <v>2394</v>
      </c>
      <c r="B776" s="165">
        <v>15</v>
      </c>
      <c r="C776" s="165" t="s">
        <v>2440</v>
      </c>
      <c r="D776" s="165" t="s">
        <v>237</v>
      </c>
      <c r="E776" s="165" t="s">
        <v>2441</v>
      </c>
      <c r="F776" s="165" t="s">
        <v>2442</v>
      </c>
    </row>
    <row r="777" spans="1:6" s="128" customFormat="1" ht="14.25" customHeight="1">
      <c r="A777" s="165" t="s">
        <v>2394</v>
      </c>
      <c r="B777" s="165">
        <v>16</v>
      </c>
      <c r="C777" s="165" t="s">
        <v>2443</v>
      </c>
      <c r="D777" s="165" t="s">
        <v>237</v>
      </c>
      <c r="E777" s="165" t="s">
        <v>2444</v>
      </c>
      <c r="F777" s="165" t="s">
        <v>2445</v>
      </c>
    </row>
    <row r="778" spans="1:6" s="128" customFormat="1" ht="14.25" customHeight="1">
      <c r="A778" s="165" t="s">
        <v>2394</v>
      </c>
      <c r="B778" s="165">
        <v>17</v>
      </c>
      <c r="C778" s="165" t="s">
        <v>2446</v>
      </c>
      <c r="D778" s="165" t="s">
        <v>237</v>
      </c>
      <c r="E778" s="165" t="s">
        <v>2447</v>
      </c>
      <c r="F778" s="165" t="s">
        <v>2448</v>
      </c>
    </row>
    <row r="779" spans="1:6" s="128" customFormat="1" ht="14.25" customHeight="1">
      <c r="A779" s="165" t="s">
        <v>2394</v>
      </c>
      <c r="B779" s="165">
        <v>18</v>
      </c>
      <c r="C779" s="165" t="s">
        <v>2449</v>
      </c>
      <c r="D779" s="165" t="s">
        <v>237</v>
      </c>
      <c r="E779" s="165" t="s">
        <v>2450</v>
      </c>
      <c r="F779" s="165" t="s">
        <v>2451</v>
      </c>
    </row>
    <row r="780" spans="1:6" s="128" customFormat="1" ht="14.25" customHeight="1">
      <c r="A780" s="165" t="s">
        <v>2394</v>
      </c>
      <c r="B780" s="165">
        <v>19</v>
      </c>
      <c r="C780" s="165" t="s">
        <v>2452</v>
      </c>
      <c r="D780" s="165" t="s">
        <v>237</v>
      </c>
      <c r="E780" s="165" t="s">
        <v>2453</v>
      </c>
      <c r="F780" s="165" t="s">
        <v>2454</v>
      </c>
    </row>
    <row r="781" spans="1:6" s="128" customFormat="1" ht="14.25" customHeight="1">
      <c r="A781" s="165" t="s">
        <v>2394</v>
      </c>
      <c r="B781" s="165">
        <v>20</v>
      </c>
      <c r="C781" s="165" t="s">
        <v>2455</v>
      </c>
      <c r="D781" s="165" t="s">
        <v>237</v>
      </c>
      <c r="E781" s="165" t="s">
        <v>2456</v>
      </c>
      <c r="F781" s="165" t="s">
        <v>2457</v>
      </c>
    </row>
    <row r="782" spans="1:6" s="128" customFormat="1" ht="14.25" customHeight="1">
      <c r="A782" s="165" t="s">
        <v>2394</v>
      </c>
      <c r="B782" s="165">
        <v>21</v>
      </c>
      <c r="C782" s="165" t="s">
        <v>2458</v>
      </c>
      <c r="D782" s="165" t="s">
        <v>237</v>
      </c>
      <c r="E782" s="165" t="s">
        <v>2459</v>
      </c>
      <c r="F782" s="165" t="s">
        <v>2460</v>
      </c>
    </row>
    <row r="783" spans="1:6" s="128" customFormat="1" ht="14.25" customHeight="1">
      <c r="A783" s="165" t="s">
        <v>2394</v>
      </c>
      <c r="B783" s="165">
        <v>22</v>
      </c>
      <c r="C783" s="165" t="s">
        <v>2461</v>
      </c>
      <c r="D783" s="165" t="s">
        <v>237</v>
      </c>
      <c r="E783" s="165" t="s">
        <v>2462</v>
      </c>
      <c r="F783" s="165" t="s">
        <v>2463</v>
      </c>
    </row>
    <row r="784" spans="1:6" s="128" customFormat="1" ht="14.25" customHeight="1">
      <c r="A784" s="165" t="s">
        <v>2394</v>
      </c>
      <c r="B784" s="165">
        <v>23</v>
      </c>
      <c r="C784" s="165" t="s">
        <v>2464</v>
      </c>
      <c r="D784" s="165" t="s">
        <v>237</v>
      </c>
      <c r="E784" s="165" t="s">
        <v>2465</v>
      </c>
      <c r="F784" s="165" t="s">
        <v>2466</v>
      </c>
    </row>
    <row r="785" spans="1:1" s="128" customFormat="1"/>
    <row r="786" spans="1:1" s="128" customFormat="1"/>
    <row r="787" spans="1:1" s="128" customFormat="1"/>
    <row r="788" spans="1:1" s="128" customFormat="1" ht="57" customHeight="1">
      <c r="A788" s="144" t="s">
        <v>24</v>
      </c>
    </row>
    <row r="789" spans="1:1" s="128" customFormat="1"/>
    <row r="790" spans="1:1" s="128" customFormat="1" ht="57" customHeight="1">
      <c r="A790" s="144" t="s">
        <v>25</v>
      </c>
    </row>
    <row r="791" spans="1:1" s="128" customFormat="1"/>
    <row r="792" spans="1:1" s="128" customFormat="1"/>
    <row r="793" spans="1:1" s="128" customFormat="1"/>
    <row r="794" spans="1:1" s="128" customFormat="1"/>
    <row r="795" spans="1:1" s="128" customFormat="1"/>
    <row r="796" spans="1:1" s="128" customFormat="1"/>
    <row r="797" spans="1:1" s="128" customFormat="1"/>
    <row r="798" spans="1:1" s="128" customFormat="1"/>
    <row r="799" spans="1:1" s="128" customFormat="1"/>
    <row r="800" spans="1:1" s="128" customFormat="1"/>
    <row r="801" s="128" customFormat="1"/>
    <row r="802" s="128" customFormat="1"/>
    <row r="803" s="128" customFormat="1"/>
    <row r="804" s="128" customFormat="1"/>
    <row r="805" s="128" customFormat="1"/>
    <row r="806" s="128" customFormat="1"/>
    <row r="807" s="128" customFormat="1"/>
    <row r="808" s="128" customFormat="1"/>
    <row r="809" s="128" customFormat="1"/>
    <row r="810" s="128" customFormat="1"/>
    <row r="811" s="128" customFormat="1"/>
    <row r="812" s="128" customFormat="1"/>
    <row r="813" s="128" customFormat="1"/>
    <row r="814" s="128" customFormat="1"/>
    <row r="815" s="128" customFormat="1"/>
    <row r="816" s="128" customFormat="1"/>
    <row r="817" s="128" customFormat="1"/>
    <row r="818" s="128" customFormat="1"/>
    <row r="819" s="128" customFormat="1"/>
    <row r="820" s="128" customFormat="1"/>
    <row r="821" s="128" customFormat="1"/>
    <row r="822" s="128" customFormat="1"/>
    <row r="823" s="128" customFormat="1"/>
    <row r="824" s="128" customFormat="1"/>
    <row r="825" s="128" customFormat="1"/>
    <row r="826" s="128" customFormat="1"/>
    <row r="827" s="128" customFormat="1"/>
    <row r="828" s="128" customFormat="1"/>
    <row r="829" s="128" customFormat="1"/>
    <row r="830" s="128" customFormat="1"/>
    <row r="831" s="128" customFormat="1"/>
    <row r="832" s="128" customFormat="1"/>
    <row r="833" s="128" customFormat="1"/>
    <row r="834" s="128" customFormat="1"/>
    <row r="835" s="128" customFormat="1"/>
    <row r="836" s="128" customFormat="1"/>
    <row r="837" s="128" customFormat="1"/>
    <row r="838" s="128" customFormat="1"/>
    <row r="839" s="128" customFormat="1"/>
    <row r="840" s="128" customFormat="1"/>
    <row r="841" s="128" customFormat="1"/>
    <row r="842" s="128" customFormat="1"/>
    <row r="843" s="128" customFormat="1"/>
    <row r="844" s="128" customFormat="1"/>
    <row r="845" s="128" customFormat="1"/>
    <row r="846" s="128" customFormat="1"/>
    <row r="847" s="128" customFormat="1"/>
    <row r="848" s="128" customFormat="1"/>
    <row r="849" s="128" customFormat="1"/>
    <row r="850" s="128" customFormat="1"/>
    <row r="851" s="128" customFormat="1"/>
    <row r="852" s="128" customFormat="1"/>
    <row r="853" s="128" customFormat="1"/>
    <row r="854" s="128" customFormat="1"/>
    <row r="855" s="128" customFormat="1"/>
    <row r="856" s="128" customFormat="1"/>
    <row r="857" s="128" customFormat="1"/>
    <row r="858" s="128" customFormat="1"/>
    <row r="859" s="128" customFormat="1"/>
    <row r="860" s="128" customFormat="1"/>
    <row r="861" s="128" customFormat="1"/>
    <row r="862" s="128" customFormat="1"/>
    <row r="863" s="128" customFormat="1"/>
    <row r="864" s="128" customFormat="1"/>
    <row r="865" s="128" customFormat="1"/>
    <row r="866" s="128" customFormat="1"/>
    <row r="867" s="128" customFormat="1"/>
    <row r="868" s="128" customFormat="1"/>
    <row r="869" s="128" customFormat="1"/>
    <row r="870" s="128" customFormat="1"/>
    <row r="871" s="128" customFormat="1"/>
    <row r="872" s="128" customFormat="1"/>
    <row r="873" s="128" customFormat="1"/>
    <row r="874" s="128" customFormat="1"/>
    <row r="875" s="128" customFormat="1"/>
    <row r="876" s="128" customFormat="1"/>
    <row r="877" s="128" customFormat="1"/>
    <row r="878" s="128" customFormat="1"/>
    <row r="879" s="128" customFormat="1"/>
    <row r="880" s="128" customFormat="1"/>
    <row r="881" s="128" customFormat="1"/>
    <row r="882" s="128" customFormat="1"/>
    <row r="883" s="128" customFormat="1"/>
    <row r="884" s="128" customFormat="1"/>
    <row r="885" s="128" customFormat="1"/>
    <row r="886" s="128" customFormat="1"/>
    <row r="887" s="128" customFormat="1"/>
    <row r="888" s="128" customFormat="1"/>
    <row r="889" s="128" customFormat="1"/>
    <row r="890" s="128" customFormat="1"/>
    <row r="891" s="128" customFormat="1"/>
    <row r="892" s="128" customFormat="1"/>
    <row r="893" s="128" customFormat="1"/>
    <row r="894" s="128" customFormat="1"/>
    <row r="895" s="128" customFormat="1"/>
    <row r="896" s="128" customFormat="1"/>
    <row r="897" s="128" customFormat="1"/>
    <row r="898" s="128" customFormat="1"/>
    <row r="899" s="128" customFormat="1"/>
    <row r="900" s="128" customFormat="1"/>
    <row r="901" s="128" customFormat="1"/>
    <row r="902" s="128" customFormat="1"/>
    <row r="903" s="128" customFormat="1"/>
    <row r="904" s="128" customFormat="1"/>
    <row r="905" s="128" customFormat="1"/>
    <row r="906" s="128" customFormat="1"/>
    <row r="907" s="128" customFormat="1"/>
    <row r="908" s="128" customFormat="1"/>
    <row r="909" s="128" customFormat="1"/>
    <row r="910" s="128" customFormat="1"/>
    <row r="911" s="128" customFormat="1"/>
    <row r="912" s="128" customFormat="1"/>
    <row r="913" s="128" customFormat="1"/>
    <row r="914" s="128" customFormat="1"/>
    <row r="915" s="128" customFormat="1"/>
    <row r="916" s="128" customFormat="1"/>
    <row r="917" s="128" customFormat="1"/>
    <row r="918" s="128" customFormat="1"/>
    <row r="919" s="128" customFormat="1"/>
    <row r="920" s="128" customFormat="1"/>
    <row r="921" s="128" customFormat="1"/>
    <row r="922" s="128" customFormat="1"/>
    <row r="923" s="128" customFormat="1"/>
    <row r="924" s="128" customFormat="1"/>
    <row r="925" s="128" customFormat="1"/>
    <row r="926" s="128" customFormat="1"/>
    <row r="927" s="128" customFormat="1"/>
    <row r="928" s="128" customFormat="1"/>
    <row r="929" s="128" customFormat="1"/>
    <row r="930" s="128" customFormat="1"/>
    <row r="931" s="128" customFormat="1"/>
    <row r="932" s="128" customFormat="1"/>
    <row r="933" s="128" customFormat="1"/>
    <row r="934" s="128" customFormat="1"/>
    <row r="935" s="128" customFormat="1"/>
    <row r="936" s="128" customFormat="1"/>
    <row r="937" s="128" customFormat="1"/>
    <row r="938" s="128" customFormat="1"/>
    <row r="939" s="128" customFormat="1"/>
    <row r="940" s="128" customFormat="1"/>
    <row r="941" s="128" customFormat="1"/>
    <row r="942" s="128" customFormat="1"/>
    <row r="943" s="128" customFormat="1"/>
    <row r="944" s="128" customFormat="1"/>
    <row r="945" s="128" customFormat="1"/>
    <row r="946" s="128" customFormat="1"/>
    <row r="947" s="128" customFormat="1"/>
    <row r="948" s="128" customFormat="1"/>
    <row r="949" s="128" customFormat="1"/>
    <row r="950" s="128" customFormat="1"/>
    <row r="951" s="128" customFormat="1"/>
    <row r="952" s="128" customFormat="1"/>
    <row r="953" s="128" customFormat="1"/>
    <row r="954" s="128" customFormat="1"/>
    <row r="955" s="128" customFormat="1"/>
    <row r="956" s="128" customFormat="1"/>
    <row r="957" s="128" customFormat="1"/>
    <row r="958" s="128" customFormat="1"/>
    <row r="959" s="128" customFormat="1"/>
    <row r="960" s="128" customFormat="1"/>
    <row r="961" s="128" customFormat="1"/>
    <row r="962" s="128" customFormat="1"/>
    <row r="963" s="128" customFormat="1"/>
    <row r="964" s="128" customFormat="1"/>
    <row r="965" s="128" customFormat="1"/>
    <row r="966" s="128" customFormat="1"/>
    <row r="967" s="128" customFormat="1"/>
    <row r="968" s="128" customFormat="1"/>
    <row r="969" s="128" customFormat="1"/>
    <row r="970" s="128" customFormat="1"/>
    <row r="971" s="128" customFormat="1"/>
    <row r="972" s="128" customFormat="1"/>
    <row r="973" s="128" customFormat="1"/>
    <row r="974" s="128" customFormat="1"/>
    <row r="975" s="128" customFormat="1"/>
    <row r="976" s="128" customFormat="1"/>
    <row r="977" s="128" customFormat="1"/>
    <row r="978" s="128" customFormat="1"/>
    <row r="979" s="128" customFormat="1"/>
    <row r="980" s="128" customFormat="1"/>
    <row r="981" s="128" customFormat="1"/>
    <row r="982" s="128" customFormat="1"/>
    <row r="983" s="128" customFormat="1"/>
    <row r="984" s="128" customFormat="1"/>
    <row r="985" s="128" customFormat="1"/>
    <row r="986" s="128" customFormat="1"/>
    <row r="987" s="128" customFormat="1"/>
    <row r="988" s="128" customFormat="1"/>
    <row r="989" s="128" customFormat="1"/>
    <row r="990" s="128" customFormat="1"/>
    <row r="991" s="128" customFormat="1"/>
    <row r="992" s="128" customFormat="1"/>
    <row r="993" s="128" customFormat="1"/>
    <row r="994" s="128" customFormat="1"/>
    <row r="995" s="128" customFormat="1"/>
    <row r="996" s="128" customFormat="1"/>
    <row r="997" s="128" customFormat="1"/>
    <row r="998" s="128" customFormat="1"/>
    <row r="999" s="128" customFormat="1"/>
    <row r="1000" s="128" customFormat="1"/>
    <row r="1001" s="128" customFormat="1"/>
    <row r="1002" s="128" customFormat="1"/>
    <row r="1003" s="128" customFormat="1"/>
    <row r="1004" s="128" customFormat="1"/>
    <row r="1005" s="128" customFormat="1"/>
    <row r="1006" s="128" customFormat="1"/>
    <row r="1007" s="128" customFormat="1"/>
    <row r="1008" s="128" customFormat="1"/>
    <row r="1009" s="128" customFormat="1"/>
    <row r="1010" s="128" customFormat="1"/>
    <row r="1011" s="128" customFormat="1"/>
    <row r="1012" s="128" customFormat="1"/>
    <row r="1013" s="128" customFormat="1"/>
    <row r="1014" s="128" customFormat="1"/>
    <row r="1015" s="128" customFormat="1"/>
    <row r="1016" s="128" customFormat="1"/>
    <row r="1017" s="128" customFormat="1"/>
    <row r="1018" s="128" customFormat="1"/>
    <row r="1019" s="128" customFormat="1"/>
    <row r="1020" s="128" customFormat="1"/>
    <row r="1021" s="128" customFormat="1"/>
    <row r="1022" s="128" customFormat="1"/>
    <row r="1023" s="128" customFormat="1"/>
    <row r="1024" s="128" customFormat="1"/>
    <row r="1025" s="128" customFormat="1"/>
    <row r="1026" s="128" customFormat="1"/>
    <row r="1027" s="128" customFormat="1"/>
    <row r="1028" s="128" customFormat="1"/>
    <row r="1029" s="128" customFormat="1"/>
    <row r="1030" s="128" customFormat="1"/>
    <row r="1031" s="128" customFormat="1"/>
    <row r="1032" s="128" customFormat="1"/>
    <row r="1033" s="128" customFormat="1"/>
    <row r="1034" s="128" customFormat="1"/>
    <row r="1035" s="128" customFormat="1"/>
    <row r="1036" s="128" customFormat="1"/>
    <row r="1037" s="128" customFormat="1"/>
    <row r="1038" s="128" customFormat="1"/>
    <row r="1039" s="128" customFormat="1"/>
    <row r="1040" s="128" customFormat="1"/>
    <row r="1041" s="128" customFormat="1"/>
    <row r="1042" s="128" customFormat="1"/>
    <row r="1043" s="128" customFormat="1"/>
    <row r="1044" s="128" customFormat="1"/>
    <row r="1045" s="128" customFormat="1"/>
    <row r="1046" s="128" customFormat="1"/>
    <row r="1047" s="128" customFormat="1"/>
    <row r="1048" s="128" customFormat="1"/>
    <row r="1049" s="128" customFormat="1"/>
    <row r="1050" s="128" customFormat="1"/>
    <row r="1051" s="128" customFormat="1"/>
    <row r="1052" s="128" customFormat="1"/>
    <row r="1053" s="128" customFormat="1"/>
    <row r="1054" s="128" customFormat="1"/>
    <row r="1055" s="128" customFormat="1"/>
    <row r="1056" s="128" customFormat="1"/>
    <row r="1057" s="128" customFormat="1"/>
    <row r="1058" s="128" customFormat="1"/>
    <row r="1059" s="128" customFormat="1"/>
    <row r="1060" s="128" customFormat="1"/>
    <row r="1061" s="128" customFormat="1"/>
    <row r="1062" s="128" customFormat="1"/>
    <row r="1063" s="128" customFormat="1"/>
    <row r="1064" s="128" customFormat="1"/>
    <row r="1065" s="128" customFormat="1"/>
    <row r="1066" s="128" customFormat="1"/>
    <row r="1067" s="128" customFormat="1"/>
    <row r="1068" s="128" customFormat="1"/>
    <row r="1069" s="128" customFormat="1"/>
    <row r="1070" s="128" customFormat="1"/>
    <row r="1071" s="128" customFormat="1"/>
    <row r="1072" s="128" customFormat="1"/>
    <row r="1073" s="128" customFormat="1"/>
    <row r="1074" s="128" customFormat="1"/>
    <row r="1075" s="128" customFormat="1"/>
    <row r="1076" s="128" customFormat="1"/>
    <row r="1077" s="128" customFormat="1"/>
    <row r="1078" s="128" customFormat="1"/>
    <row r="1079" s="128" customFormat="1"/>
    <row r="1080" s="128" customFormat="1"/>
    <row r="1081" s="128" customFormat="1"/>
    <row r="1082" s="128" customFormat="1"/>
    <row r="1083" s="128" customFormat="1"/>
    <row r="1084" s="128" customFormat="1"/>
    <row r="1085" s="128" customFormat="1"/>
    <row r="1086" s="128" customFormat="1"/>
    <row r="1087" s="128" customFormat="1"/>
    <row r="1088" s="128" customFormat="1"/>
    <row r="1089" s="128" customFormat="1"/>
    <row r="1090" s="128" customFormat="1"/>
    <row r="1091" s="128" customFormat="1"/>
    <row r="1092" s="128" customFormat="1"/>
    <row r="1093" s="128" customFormat="1"/>
    <row r="1094" s="128" customFormat="1"/>
    <row r="1095" s="128" customFormat="1"/>
    <row r="1096" s="128" customFormat="1"/>
    <row r="1097" s="128" customFormat="1"/>
    <row r="1098" s="128" customFormat="1"/>
    <row r="1099" s="128" customFormat="1"/>
    <row r="1100" s="128" customFormat="1"/>
    <row r="1101" s="128" customFormat="1"/>
    <row r="1102" s="128" customFormat="1"/>
    <row r="1103" s="128" customFormat="1"/>
    <row r="1104" s="128" customFormat="1"/>
    <row r="1105" s="128" customFormat="1"/>
    <row r="1106" s="128" customFormat="1"/>
    <row r="1107" s="128" customFormat="1"/>
    <row r="1108" s="128" customFormat="1"/>
    <row r="1109" s="128" customFormat="1"/>
    <row r="1110" s="128" customFormat="1"/>
    <row r="1111" s="128" customFormat="1"/>
    <row r="1112" s="128" customFormat="1"/>
    <row r="1113" s="128" customFormat="1"/>
    <row r="1114" s="128" customFormat="1"/>
    <row r="1115" s="128" customFormat="1"/>
    <row r="1116" s="128" customFormat="1"/>
    <row r="1117" s="128" customFormat="1"/>
    <row r="1118" s="128" customFormat="1"/>
    <row r="1119" s="128" customFormat="1"/>
    <row r="1120" s="128" customFormat="1"/>
    <row r="1121" s="128" customFormat="1"/>
    <row r="1122" s="128" customFormat="1"/>
    <row r="1123" s="128" customFormat="1"/>
    <row r="1124" s="128" customFormat="1"/>
    <row r="1125" s="128" customFormat="1"/>
    <row r="1126" s="128" customFormat="1"/>
    <row r="1127" s="128" customFormat="1"/>
    <row r="1128" s="128" customFormat="1"/>
    <row r="1129" s="128" customFormat="1"/>
    <row r="1130" s="128" customFormat="1"/>
    <row r="1131" s="128" customFormat="1"/>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rgb="FFFFFFCC"/>
    <pageSetUpPr fitToPage="1"/>
  </sheetPr>
  <dimension ref="A1:AA230"/>
  <sheetViews>
    <sheetView topLeftCell="B1" zoomScaleNormal="100" zoomScaleSheetLayoutView="100" workbookViewId="0">
      <selection activeCell="B1" sqref="A1:XFD1048576"/>
    </sheetView>
  </sheetViews>
  <sheetFormatPr defaultRowHeight="15.75"/>
  <cols>
    <col min="1" max="1" width="9.140625" style="7"/>
    <col min="2" max="2" width="15.7109375" style="7" customWidth="1"/>
    <col min="3" max="26" width="8.7109375" style="7" customWidth="1"/>
    <col min="27" max="27" width="9.140625" style="7"/>
    <col min="28" max="28" width="9.140625" style="7" customWidth="1"/>
    <col min="29" max="16384" width="9.140625" style="7"/>
  </cols>
  <sheetData>
    <row r="1" spans="1:27" ht="32.25" thickTop="1">
      <c r="A1" s="64" t="str">
        <f>'1. Отчет АТС'!B3</f>
        <v>март     2019</v>
      </c>
      <c r="B1" s="65"/>
      <c r="C1" s="65"/>
      <c r="D1" s="65"/>
      <c r="E1" s="65"/>
      <c r="F1" s="65"/>
      <c r="G1" s="65"/>
      <c r="H1" s="65"/>
      <c r="I1" s="65"/>
      <c r="J1" s="65"/>
      <c r="K1" s="65"/>
      <c r="L1" s="65"/>
      <c r="M1" s="65"/>
      <c r="N1" s="65"/>
      <c r="O1" s="65"/>
      <c r="P1" s="65"/>
      <c r="Q1" s="65"/>
      <c r="R1" s="65"/>
      <c r="S1" s="65"/>
      <c r="T1" s="65"/>
      <c r="U1" s="65"/>
      <c r="V1" s="65"/>
      <c r="W1" s="65"/>
      <c r="X1" s="65"/>
      <c r="Y1" s="65"/>
      <c r="Z1" s="65"/>
      <c r="AA1" s="66"/>
    </row>
    <row r="2" spans="1:27" ht="42" customHeight="1">
      <c r="A2" s="67"/>
      <c r="B2" s="257" t="s">
        <v>206</v>
      </c>
      <c r="C2" s="257"/>
      <c r="D2" s="257"/>
      <c r="E2" s="257"/>
      <c r="F2" s="257"/>
      <c r="G2" s="257"/>
      <c r="H2" s="257"/>
      <c r="I2" s="257"/>
      <c r="J2" s="257"/>
      <c r="K2" s="257"/>
      <c r="L2" s="257"/>
      <c r="M2" s="257"/>
      <c r="N2" s="257"/>
      <c r="O2" s="257"/>
      <c r="P2" s="257"/>
      <c r="Q2" s="257"/>
      <c r="R2" s="257"/>
      <c r="S2" s="257"/>
      <c r="T2" s="257"/>
      <c r="U2" s="257"/>
      <c r="V2" s="257"/>
      <c r="W2" s="257"/>
      <c r="X2" s="257"/>
      <c r="Y2" s="257"/>
      <c r="Z2" s="257"/>
      <c r="AA2" s="68"/>
    </row>
    <row r="3" spans="1:2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65"/>
      <c r="D3" s="265"/>
      <c r="E3" s="265"/>
      <c r="F3" s="265"/>
      <c r="G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H3" s="265"/>
      <c r="I3" s="265"/>
      <c r="J3" s="265"/>
      <c r="K3" s="265"/>
      <c r="L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M3" s="265"/>
      <c r="N3" s="265"/>
      <c r="O3" s="265"/>
      <c r="P3" s="265"/>
      <c r="Q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R3" s="265"/>
      <c r="S3" s="265"/>
      <c r="T3" s="265"/>
      <c r="U3" s="265"/>
      <c r="V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W3" s="265"/>
      <c r="X3" s="265"/>
      <c r="Y3" s="265"/>
      <c r="Z3" s="265"/>
      <c r="AA3" s="78"/>
    </row>
    <row r="4" spans="1:27" ht="18.75">
      <c r="A4" s="67"/>
      <c r="B4" s="259" t="s">
        <v>89</v>
      </c>
      <c r="C4" s="259"/>
      <c r="D4" s="259"/>
      <c r="E4" s="259"/>
      <c r="F4" s="259"/>
      <c r="G4" s="259"/>
      <c r="H4" s="259"/>
      <c r="I4" s="259"/>
      <c r="J4" s="259"/>
      <c r="K4" s="259"/>
      <c r="L4" s="259"/>
      <c r="M4" s="259"/>
      <c r="N4" s="259"/>
      <c r="O4" s="259"/>
      <c r="P4" s="259"/>
      <c r="Q4" s="259"/>
      <c r="R4" s="259"/>
      <c r="S4" s="259"/>
      <c r="T4" s="259"/>
      <c r="U4" s="259"/>
      <c r="V4" s="259"/>
      <c r="W4" s="259"/>
      <c r="X4" s="259"/>
      <c r="Y4" s="259"/>
      <c r="Z4" s="259"/>
      <c r="AA4" s="68"/>
    </row>
    <row r="5" spans="1:27">
      <c r="A5" s="67"/>
      <c r="B5" s="55"/>
      <c r="C5" s="55"/>
      <c r="D5" s="55"/>
      <c r="E5" s="55"/>
      <c r="F5" s="55"/>
      <c r="G5" s="55"/>
      <c r="H5" s="55"/>
      <c r="I5" s="55"/>
      <c r="J5" s="55"/>
      <c r="K5" s="55"/>
      <c r="L5" s="55"/>
      <c r="M5" s="55"/>
      <c r="N5" s="55"/>
      <c r="O5" s="55"/>
      <c r="P5" s="55"/>
      <c r="Q5" s="55"/>
      <c r="R5" s="55"/>
      <c r="S5" s="55"/>
      <c r="T5" s="55"/>
      <c r="U5" s="55"/>
      <c r="V5" s="55"/>
      <c r="W5" s="55"/>
      <c r="X5" s="55"/>
      <c r="Y5" s="55"/>
      <c r="Z5" s="55"/>
      <c r="AA5" s="68"/>
    </row>
    <row r="6" spans="1:27" ht="73.5" customHeight="1">
      <c r="A6" s="67"/>
      <c r="B6" s="255" t="s">
        <v>178</v>
      </c>
      <c r="C6" s="255"/>
      <c r="D6" s="255"/>
      <c r="E6" s="255"/>
      <c r="F6" s="255"/>
      <c r="G6" s="255"/>
      <c r="H6" s="255"/>
      <c r="I6" s="255"/>
      <c r="J6" s="255"/>
      <c r="K6" s="255"/>
      <c r="L6" s="255"/>
      <c r="M6" s="255"/>
      <c r="N6" s="255"/>
      <c r="O6" s="255"/>
      <c r="P6" s="255"/>
      <c r="Q6" s="255"/>
      <c r="R6" s="255"/>
      <c r="S6" s="255"/>
      <c r="T6" s="255"/>
      <c r="U6" s="255"/>
      <c r="V6" s="255"/>
      <c r="W6" s="255"/>
      <c r="X6" s="255"/>
      <c r="Y6" s="255"/>
      <c r="Z6" s="255"/>
      <c r="AA6" s="68"/>
    </row>
    <row r="7" spans="1:27" ht="15.75" customHeight="1">
      <c r="A7" s="67"/>
      <c r="B7" s="55"/>
      <c r="C7" s="55"/>
      <c r="D7" s="55"/>
      <c r="E7" s="55"/>
      <c r="F7" s="55"/>
      <c r="G7" s="55"/>
      <c r="H7" s="55"/>
      <c r="I7" s="55"/>
      <c r="J7" s="55"/>
      <c r="K7" s="55"/>
      <c r="L7" s="55"/>
      <c r="M7" s="55"/>
      <c r="N7" s="55"/>
      <c r="O7" s="55"/>
      <c r="P7" s="55"/>
      <c r="Q7" s="55"/>
      <c r="R7" s="55"/>
      <c r="S7" s="55"/>
      <c r="T7" s="55"/>
      <c r="U7" s="55"/>
      <c r="V7" s="55"/>
      <c r="W7" s="55"/>
      <c r="X7" s="55"/>
      <c r="Y7" s="55"/>
      <c r="Z7" s="55"/>
      <c r="AA7" s="68"/>
    </row>
    <row r="8" spans="1:27">
      <c r="A8" s="67"/>
      <c r="B8" s="248" t="s">
        <v>138</v>
      </c>
      <c r="C8" s="248"/>
      <c r="D8" s="248"/>
      <c r="E8" s="248"/>
      <c r="F8" s="248"/>
      <c r="G8" s="248"/>
      <c r="H8" s="248"/>
      <c r="I8" s="248"/>
      <c r="J8" s="248"/>
      <c r="K8" s="248"/>
      <c r="L8" s="248"/>
      <c r="M8" s="248"/>
      <c r="N8" s="248"/>
      <c r="O8" s="248"/>
      <c r="P8" s="248"/>
      <c r="Q8" s="248"/>
      <c r="R8" s="248"/>
      <c r="S8" s="248"/>
      <c r="T8" s="248"/>
      <c r="U8" s="248"/>
      <c r="V8" s="248"/>
      <c r="W8" s="248"/>
      <c r="X8" s="248"/>
      <c r="Y8" s="248"/>
      <c r="Z8" s="248"/>
      <c r="AA8" s="68"/>
    </row>
    <row r="9" spans="1:27" ht="16.5" thickBot="1">
      <c r="A9" s="67"/>
      <c r="B9" s="55"/>
      <c r="C9" s="55"/>
      <c r="D9" s="55"/>
      <c r="E9" s="55"/>
      <c r="F9" s="55"/>
      <c r="G9" s="55"/>
      <c r="H9" s="55"/>
      <c r="I9" s="55"/>
      <c r="J9" s="55"/>
      <c r="K9" s="55"/>
      <c r="L9" s="55"/>
      <c r="M9" s="55"/>
      <c r="N9" s="55"/>
      <c r="O9" s="55"/>
      <c r="P9" s="55"/>
      <c r="Q9" s="55"/>
      <c r="R9" s="55"/>
      <c r="S9" s="55"/>
      <c r="T9" s="55"/>
      <c r="U9" s="55"/>
      <c r="V9" s="55"/>
      <c r="W9" s="55"/>
      <c r="X9" s="55"/>
      <c r="Y9" s="55"/>
      <c r="Z9" s="55"/>
      <c r="AA9" s="68"/>
    </row>
    <row r="10" spans="1:27" ht="15.75" customHeight="1">
      <c r="A10" s="67"/>
      <c r="B10" s="262" t="s">
        <v>139</v>
      </c>
      <c r="C10" s="260" t="s">
        <v>164</v>
      </c>
      <c r="D10" s="260"/>
      <c r="E10" s="260"/>
      <c r="F10" s="260"/>
      <c r="G10" s="260"/>
      <c r="H10" s="260"/>
      <c r="I10" s="260"/>
      <c r="J10" s="260"/>
      <c r="K10" s="260"/>
      <c r="L10" s="260"/>
      <c r="M10" s="260"/>
      <c r="N10" s="260"/>
      <c r="O10" s="260"/>
      <c r="P10" s="260"/>
      <c r="Q10" s="260"/>
      <c r="R10" s="260"/>
      <c r="S10" s="260"/>
      <c r="T10" s="260"/>
      <c r="U10" s="260"/>
      <c r="V10" s="260"/>
      <c r="W10" s="260"/>
      <c r="X10" s="260"/>
      <c r="Y10" s="260"/>
      <c r="Z10" s="261"/>
      <c r="AA10" s="68"/>
    </row>
    <row r="11" spans="1:27" ht="32.25" thickBot="1">
      <c r="A11" s="67"/>
      <c r="B11" s="263"/>
      <c r="C11" s="89" t="s">
        <v>140</v>
      </c>
      <c r="D11" s="84" t="s">
        <v>141</v>
      </c>
      <c r="E11" s="84" t="s">
        <v>142</v>
      </c>
      <c r="F11" s="84" t="s">
        <v>143</v>
      </c>
      <c r="G11" s="84" t="s">
        <v>144</v>
      </c>
      <c r="H11" s="84" t="s">
        <v>145</v>
      </c>
      <c r="I11" s="84" t="s">
        <v>146</v>
      </c>
      <c r="J11" s="84" t="s">
        <v>147</v>
      </c>
      <c r="K11" s="84" t="s">
        <v>148</v>
      </c>
      <c r="L11" s="84" t="s">
        <v>149</v>
      </c>
      <c r="M11" s="84" t="s">
        <v>150</v>
      </c>
      <c r="N11" s="84" t="s">
        <v>151</v>
      </c>
      <c r="O11" s="84" t="s">
        <v>152</v>
      </c>
      <c r="P11" s="84" t="s">
        <v>153</v>
      </c>
      <c r="Q11" s="84" t="s">
        <v>154</v>
      </c>
      <c r="R11" s="84" t="s">
        <v>155</v>
      </c>
      <c r="S11" s="84" t="s">
        <v>156</v>
      </c>
      <c r="T11" s="84" t="s">
        <v>157</v>
      </c>
      <c r="U11" s="84" t="s">
        <v>158</v>
      </c>
      <c r="V11" s="84" t="s">
        <v>159</v>
      </c>
      <c r="W11" s="84" t="s">
        <v>160</v>
      </c>
      <c r="X11" s="84" t="s">
        <v>161</v>
      </c>
      <c r="Y11" s="84" t="s">
        <v>162</v>
      </c>
      <c r="Z11" s="85" t="s">
        <v>163</v>
      </c>
      <c r="AA11" s="68"/>
    </row>
    <row r="12" spans="1:27" ht="16.5">
      <c r="A12" s="67"/>
      <c r="B12" s="90">
        <v>1</v>
      </c>
      <c r="C12" s="97">
        <v>1097.77</v>
      </c>
      <c r="D12" s="93">
        <v>1084.1799999999998</v>
      </c>
      <c r="E12" s="93">
        <v>1071.8799999999999</v>
      </c>
      <c r="F12" s="93">
        <v>1080.8</v>
      </c>
      <c r="G12" s="93">
        <v>1115.1299999999999</v>
      </c>
      <c r="H12" s="93">
        <v>1182.06</v>
      </c>
      <c r="I12" s="93">
        <v>1266.1600000000001</v>
      </c>
      <c r="J12" s="93">
        <v>1341.82</v>
      </c>
      <c r="K12" s="93">
        <v>1315.47</v>
      </c>
      <c r="L12" s="93">
        <v>1308.68</v>
      </c>
      <c r="M12" s="93">
        <v>1300.8</v>
      </c>
      <c r="N12" s="93">
        <v>1302.8399999999999</v>
      </c>
      <c r="O12" s="93">
        <v>1299.43</v>
      </c>
      <c r="P12" s="93">
        <v>1292.76</v>
      </c>
      <c r="Q12" s="93">
        <v>1290.94</v>
      </c>
      <c r="R12" s="93">
        <v>1304.93</v>
      </c>
      <c r="S12" s="93">
        <v>1313.82</v>
      </c>
      <c r="T12" s="93">
        <v>1311.16</v>
      </c>
      <c r="U12" s="93">
        <v>1308.56</v>
      </c>
      <c r="V12" s="93">
        <v>1312.24</v>
      </c>
      <c r="W12" s="93">
        <v>1299.6500000000001</v>
      </c>
      <c r="X12" s="93">
        <v>1268.08</v>
      </c>
      <c r="Y12" s="93">
        <v>1182.4399999999998</v>
      </c>
      <c r="Z12" s="94">
        <v>1198.55</v>
      </c>
      <c r="AA12" s="68"/>
    </row>
    <row r="13" spans="1:27" ht="16.5">
      <c r="A13" s="67"/>
      <c r="B13" s="91">
        <v>2</v>
      </c>
      <c r="C13" s="98">
        <v>1238.74</v>
      </c>
      <c r="D13" s="59">
        <v>1158.29</v>
      </c>
      <c r="E13" s="59">
        <v>1158.01</v>
      </c>
      <c r="F13" s="59">
        <v>1129.8900000000001</v>
      </c>
      <c r="G13" s="59">
        <v>1147.76</v>
      </c>
      <c r="H13" s="59">
        <v>1180.3</v>
      </c>
      <c r="I13" s="59">
        <v>1227.49</v>
      </c>
      <c r="J13" s="59">
        <v>1360.64</v>
      </c>
      <c r="K13" s="59">
        <v>1447.09</v>
      </c>
      <c r="L13" s="59">
        <v>1456.74</v>
      </c>
      <c r="M13" s="59">
        <v>1448.07</v>
      </c>
      <c r="N13" s="59">
        <v>1440.69</v>
      </c>
      <c r="O13" s="59">
        <v>1418.9</v>
      </c>
      <c r="P13" s="59">
        <v>1399.1</v>
      </c>
      <c r="Q13" s="59">
        <v>1399.9</v>
      </c>
      <c r="R13" s="59">
        <v>1415.02</v>
      </c>
      <c r="S13" s="59">
        <v>1430.96</v>
      </c>
      <c r="T13" s="59">
        <v>1437.54</v>
      </c>
      <c r="U13" s="59">
        <v>1425.6</v>
      </c>
      <c r="V13" s="59">
        <v>1417.89</v>
      </c>
      <c r="W13" s="59">
        <v>1413.22</v>
      </c>
      <c r="X13" s="59">
        <v>1342.98</v>
      </c>
      <c r="Y13" s="59">
        <v>1228.7</v>
      </c>
      <c r="Z13" s="79">
        <v>1191.55</v>
      </c>
      <c r="AA13" s="68"/>
    </row>
    <row r="14" spans="1:27" ht="16.5">
      <c r="A14" s="67"/>
      <c r="B14" s="91">
        <v>3</v>
      </c>
      <c r="C14" s="98">
        <v>1094.71</v>
      </c>
      <c r="D14" s="59">
        <v>1066.8899999999999</v>
      </c>
      <c r="E14" s="59">
        <v>1054</v>
      </c>
      <c r="F14" s="59">
        <v>1027.3</v>
      </c>
      <c r="G14" s="59">
        <v>1054.0899999999999</v>
      </c>
      <c r="H14" s="59">
        <v>1095.74</v>
      </c>
      <c r="I14" s="59">
        <v>1103.46</v>
      </c>
      <c r="J14" s="59">
        <v>1186.28</v>
      </c>
      <c r="K14" s="59">
        <v>1205.6899999999998</v>
      </c>
      <c r="L14" s="59">
        <v>1336.98</v>
      </c>
      <c r="M14" s="59">
        <v>1334.57</v>
      </c>
      <c r="N14" s="59">
        <v>1331.86</v>
      </c>
      <c r="O14" s="59">
        <v>1318.7</v>
      </c>
      <c r="P14" s="59">
        <v>1308.25</v>
      </c>
      <c r="Q14" s="59">
        <v>1307.02</v>
      </c>
      <c r="R14" s="59">
        <v>1328.45</v>
      </c>
      <c r="S14" s="59">
        <v>1348.31</v>
      </c>
      <c r="T14" s="59">
        <v>1352.79</v>
      </c>
      <c r="U14" s="59">
        <v>1367.51</v>
      </c>
      <c r="V14" s="59">
        <v>1355.03</v>
      </c>
      <c r="W14" s="59">
        <v>1322.3</v>
      </c>
      <c r="X14" s="59">
        <v>1256.18</v>
      </c>
      <c r="Y14" s="59">
        <v>1149.6000000000001</v>
      </c>
      <c r="Z14" s="79">
        <v>1123.05</v>
      </c>
      <c r="AA14" s="68"/>
    </row>
    <row r="15" spans="1:27" ht="16.5">
      <c r="A15" s="67"/>
      <c r="B15" s="91">
        <v>4</v>
      </c>
      <c r="C15" s="98">
        <v>1059.5899999999999</v>
      </c>
      <c r="D15" s="59">
        <v>1049.95</v>
      </c>
      <c r="E15" s="59">
        <v>1042.6199999999999</v>
      </c>
      <c r="F15" s="59">
        <v>1052.6899999999998</v>
      </c>
      <c r="G15" s="59">
        <v>1099.6400000000001</v>
      </c>
      <c r="H15" s="59">
        <v>1199.7</v>
      </c>
      <c r="I15" s="59">
        <v>1332.45</v>
      </c>
      <c r="J15" s="59">
        <v>1374.15</v>
      </c>
      <c r="K15" s="59">
        <v>1364.37</v>
      </c>
      <c r="L15" s="59">
        <v>1377.09</v>
      </c>
      <c r="M15" s="59">
        <v>1339.96</v>
      </c>
      <c r="N15" s="59">
        <v>1373.73</v>
      </c>
      <c r="O15" s="59">
        <v>1330.75</v>
      </c>
      <c r="P15" s="59">
        <v>1340.53</v>
      </c>
      <c r="Q15" s="59">
        <v>1333.7</v>
      </c>
      <c r="R15" s="59">
        <v>1337.08</v>
      </c>
      <c r="S15" s="59">
        <v>1350.45</v>
      </c>
      <c r="T15" s="59">
        <v>1330.31</v>
      </c>
      <c r="U15" s="59">
        <v>1326.81</v>
      </c>
      <c r="V15" s="59">
        <v>1310.73</v>
      </c>
      <c r="W15" s="59">
        <v>1284.3699999999999</v>
      </c>
      <c r="X15" s="59">
        <v>1243.31</v>
      </c>
      <c r="Y15" s="59">
        <v>1134.1099999999999</v>
      </c>
      <c r="Z15" s="79">
        <v>1094.25</v>
      </c>
      <c r="AA15" s="68"/>
    </row>
    <row r="16" spans="1:27" ht="16.5">
      <c r="A16" s="67"/>
      <c r="B16" s="91">
        <v>5</v>
      </c>
      <c r="C16" s="98">
        <v>1067.4199999999998</v>
      </c>
      <c r="D16" s="59">
        <v>1041.74</v>
      </c>
      <c r="E16" s="59">
        <v>1035.27</v>
      </c>
      <c r="F16" s="59">
        <v>1046.54</v>
      </c>
      <c r="G16" s="59">
        <v>1085.5899999999999</v>
      </c>
      <c r="H16" s="59">
        <v>1191.3599999999999</v>
      </c>
      <c r="I16" s="59">
        <v>1339.5</v>
      </c>
      <c r="J16" s="59">
        <v>1419.94</v>
      </c>
      <c r="K16" s="59">
        <v>1437.11</v>
      </c>
      <c r="L16" s="59">
        <v>1434.66</v>
      </c>
      <c r="M16" s="59">
        <v>1429.86</v>
      </c>
      <c r="N16" s="59">
        <v>1434.07</v>
      </c>
      <c r="O16" s="59">
        <v>1407.27</v>
      </c>
      <c r="P16" s="59">
        <v>1404.3</v>
      </c>
      <c r="Q16" s="59">
        <v>1399.9</v>
      </c>
      <c r="R16" s="59">
        <v>1406.53</v>
      </c>
      <c r="S16" s="59">
        <v>1426.53</v>
      </c>
      <c r="T16" s="59">
        <v>1419.24</v>
      </c>
      <c r="U16" s="59">
        <v>1419.68</v>
      </c>
      <c r="V16" s="59">
        <v>1409.11</v>
      </c>
      <c r="W16" s="59">
        <v>1323.89</v>
      </c>
      <c r="X16" s="59">
        <v>1248.93</v>
      </c>
      <c r="Y16" s="59">
        <v>1132.06</v>
      </c>
      <c r="Z16" s="79">
        <v>1126.3799999999999</v>
      </c>
      <c r="AA16" s="68"/>
    </row>
    <row r="17" spans="1:27" ht="16.5">
      <c r="A17" s="67"/>
      <c r="B17" s="91">
        <v>6</v>
      </c>
      <c r="C17" s="98">
        <v>1118.3399999999999</v>
      </c>
      <c r="D17" s="59">
        <v>1084.2</v>
      </c>
      <c r="E17" s="59">
        <v>1078.05</v>
      </c>
      <c r="F17" s="59">
        <v>1091.98</v>
      </c>
      <c r="G17" s="59">
        <v>1135.79</v>
      </c>
      <c r="H17" s="59">
        <v>1284.06</v>
      </c>
      <c r="I17" s="59">
        <v>1361.05</v>
      </c>
      <c r="J17" s="59">
        <v>1439.2</v>
      </c>
      <c r="K17" s="59">
        <v>1464.8799999999999</v>
      </c>
      <c r="L17" s="59">
        <v>1471.79</v>
      </c>
      <c r="M17" s="59">
        <v>1521.81</v>
      </c>
      <c r="N17" s="59">
        <v>1524.89</v>
      </c>
      <c r="O17" s="59">
        <v>1478.71</v>
      </c>
      <c r="P17" s="59">
        <v>1479.58</v>
      </c>
      <c r="Q17" s="59">
        <v>1480.87</v>
      </c>
      <c r="R17" s="59">
        <v>1489.42</v>
      </c>
      <c r="S17" s="59">
        <v>1487.1299999999999</v>
      </c>
      <c r="T17" s="59">
        <v>1464.39</v>
      </c>
      <c r="U17" s="59">
        <v>1466.3</v>
      </c>
      <c r="V17" s="59">
        <v>1473.55</v>
      </c>
      <c r="W17" s="59">
        <v>1421.73</v>
      </c>
      <c r="X17" s="59">
        <v>1294.08</v>
      </c>
      <c r="Y17" s="59">
        <v>1144.01</v>
      </c>
      <c r="Z17" s="79">
        <v>1128.25</v>
      </c>
      <c r="AA17" s="68"/>
    </row>
    <row r="18" spans="1:27" ht="16.5">
      <c r="A18" s="67"/>
      <c r="B18" s="91">
        <v>7</v>
      </c>
      <c r="C18" s="98">
        <v>1096.53</v>
      </c>
      <c r="D18" s="59">
        <v>1070.6499999999999</v>
      </c>
      <c r="E18" s="59">
        <v>1067.1499999999999</v>
      </c>
      <c r="F18" s="59">
        <v>1082.78</v>
      </c>
      <c r="G18" s="59">
        <v>1111.1200000000001</v>
      </c>
      <c r="H18" s="59">
        <v>1207.99</v>
      </c>
      <c r="I18" s="59">
        <v>1333.05</v>
      </c>
      <c r="J18" s="59">
        <v>1396.23</v>
      </c>
      <c r="K18" s="59">
        <v>1406.3</v>
      </c>
      <c r="L18" s="59">
        <v>1409.73</v>
      </c>
      <c r="M18" s="59">
        <v>1413.17</v>
      </c>
      <c r="N18" s="59">
        <v>1401.53</v>
      </c>
      <c r="O18" s="59">
        <v>1399.96</v>
      </c>
      <c r="P18" s="59">
        <v>1395.66</v>
      </c>
      <c r="Q18" s="59">
        <v>1397.05</v>
      </c>
      <c r="R18" s="59">
        <v>1403.47</v>
      </c>
      <c r="S18" s="59">
        <v>1421.18</v>
      </c>
      <c r="T18" s="59">
        <v>1443.77</v>
      </c>
      <c r="U18" s="59">
        <v>1443.89</v>
      </c>
      <c r="V18" s="59">
        <v>1414.02</v>
      </c>
      <c r="W18" s="59">
        <v>1373.5</v>
      </c>
      <c r="X18" s="59">
        <v>1340.21</v>
      </c>
      <c r="Y18" s="59">
        <v>1261.56</v>
      </c>
      <c r="Z18" s="79">
        <v>1183.8300000000002</v>
      </c>
      <c r="AA18" s="68"/>
    </row>
    <row r="19" spans="1:27" ht="16.5">
      <c r="A19" s="67"/>
      <c r="B19" s="91">
        <v>8</v>
      </c>
      <c r="C19" s="98">
        <v>1264.8799999999999</v>
      </c>
      <c r="D19" s="59">
        <v>1155.75</v>
      </c>
      <c r="E19" s="59">
        <v>1138.96</v>
      </c>
      <c r="F19" s="59">
        <v>1136.4199999999998</v>
      </c>
      <c r="G19" s="59">
        <v>1156.3799999999999</v>
      </c>
      <c r="H19" s="59">
        <v>1185.31</v>
      </c>
      <c r="I19" s="59">
        <v>1234.9199999999998</v>
      </c>
      <c r="J19" s="59">
        <v>1367.98</v>
      </c>
      <c r="K19" s="59">
        <v>1444.65</v>
      </c>
      <c r="L19" s="59">
        <v>1480.58</v>
      </c>
      <c r="M19" s="59">
        <v>1479.85</v>
      </c>
      <c r="N19" s="59">
        <v>1479.84</v>
      </c>
      <c r="O19" s="59">
        <v>1456.15</v>
      </c>
      <c r="P19" s="59">
        <v>1452.26</v>
      </c>
      <c r="Q19" s="59">
        <v>1447.28</v>
      </c>
      <c r="R19" s="59">
        <v>1446.16</v>
      </c>
      <c r="S19" s="59">
        <v>1462.79</v>
      </c>
      <c r="T19" s="59">
        <v>1481.31</v>
      </c>
      <c r="U19" s="59">
        <v>1500.67</v>
      </c>
      <c r="V19" s="59">
        <v>1502.98</v>
      </c>
      <c r="W19" s="59">
        <v>1480.86</v>
      </c>
      <c r="X19" s="59">
        <v>1425.44</v>
      </c>
      <c r="Y19" s="59">
        <v>1344.25</v>
      </c>
      <c r="Z19" s="79">
        <v>1294.5899999999999</v>
      </c>
      <c r="AA19" s="68"/>
    </row>
    <row r="20" spans="1:27" ht="16.5">
      <c r="A20" s="67"/>
      <c r="B20" s="91">
        <v>9</v>
      </c>
      <c r="C20" s="98">
        <v>1255.83</v>
      </c>
      <c r="D20" s="59">
        <v>1172.3300000000002</v>
      </c>
      <c r="E20" s="59">
        <v>1153.56</v>
      </c>
      <c r="F20" s="59">
        <v>1141.04</v>
      </c>
      <c r="G20" s="59">
        <v>1149.6699999999998</v>
      </c>
      <c r="H20" s="59">
        <v>1194.3700000000001</v>
      </c>
      <c r="I20" s="59">
        <v>1221.2</v>
      </c>
      <c r="J20" s="59">
        <v>1391.89</v>
      </c>
      <c r="K20" s="59">
        <v>1529.52</v>
      </c>
      <c r="L20" s="59">
        <v>1546.28</v>
      </c>
      <c r="M20" s="59">
        <v>1545.51</v>
      </c>
      <c r="N20" s="59">
        <v>1540.01</v>
      </c>
      <c r="O20" s="59">
        <v>1525.18</v>
      </c>
      <c r="P20" s="59">
        <v>1519.61</v>
      </c>
      <c r="Q20" s="59">
        <v>1521.67</v>
      </c>
      <c r="R20" s="59">
        <v>1532.62</v>
      </c>
      <c r="S20" s="59">
        <v>1547.3</v>
      </c>
      <c r="T20" s="59">
        <v>1552.33</v>
      </c>
      <c r="U20" s="59">
        <v>1553.93</v>
      </c>
      <c r="V20" s="59">
        <v>1550.9</v>
      </c>
      <c r="W20" s="59">
        <v>1502.64</v>
      </c>
      <c r="X20" s="59">
        <v>1428.54</v>
      </c>
      <c r="Y20" s="59">
        <v>1363.44</v>
      </c>
      <c r="Z20" s="79">
        <v>1292.44</v>
      </c>
      <c r="AA20" s="68"/>
    </row>
    <row r="21" spans="1:27" ht="16.5">
      <c r="A21" s="67"/>
      <c r="B21" s="91">
        <v>10</v>
      </c>
      <c r="C21" s="98">
        <v>1289.97</v>
      </c>
      <c r="D21" s="59">
        <v>1207.27</v>
      </c>
      <c r="E21" s="59">
        <v>1173.23</v>
      </c>
      <c r="F21" s="59">
        <v>1136.56</v>
      </c>
      <c r="G21" s="59">
        <v>1153.46</v>
      </c>
      <c r="H21" s="59">
        <v>1206.54</v>
      </c>
      <c r="I21" s="59">
        <v>1314.3</v>
      </c>
      <c r="J21" s="59">
        <v>1351.61</v>
      </c>
      <c r="K21" s="59">
        <v>1461.06</v>
      </c>
      <c r="L21" s="59">
        <v>1540.65</v>
      </c>
      <c r="M21" s="59">
        <v>1536.36</v>
      </c>
      <c r="N21" s="59">
        <v>1527.19</v>
      </c>
      <c r="O21" s="59">
        <v>1516.74</v>
      </c>
      <c r="P21" s="59">
        <v>1505.95</v>
      </c>
      <c r="Q21" s="59">
        <v>1498.27</v>
      </c>
      <c r="R21" s="59">
        <v>1498.68</v>
      </c>
      <c r="S21" s="59">
        <v>1430</v>
      </c>
      <c r="T21" s="59">
        <v>1516.37</v>
      </c>
      <c r="U21" s="59">
        <v>1524.64</v>
      </c>
      <c r="V21" s="59">
        <v>1521.98</v>
      </c>
      <c r="W21" s="59">
        <v>1475.62</v>
      </c>
      <c r="X21" s="59">
        <v>1411.44</v>
      </c>
      <c r="Y21" s="59">
        <v>1212.9199999999998</v>
      </c>
      <c r="Z21" s="79">
        <v>1256.3799999999999</v>
      </c>
      <c r="AA21" s="68"/>
    </row>
    <row r="22" spans="1:27" ht="16.5">
      <c r="A22" s="67"/>
      <c r="B22" s="91">
        <v>11</v>
      </c>
      <c r="C22" s="98">
        <v>1165.71</v>
      </c>
      <c r="D22" s="59">
        <v>1132.52</v>
      </c>
      <c r="E22" s="59">
        <v>1104.25</v>
      </c>
      <c r="F22" s="59">
        <v>1112.93</v>
      </c>
      <c r="G22" s="59">
        <v>1163.75</v>
      </c>
      <c r="H22" s="59">
        <v>1346.61</v>
      </c>
      <c r="I22" s="59">
        <v>1425.3</v>
      </c>
      <c r="J22" s="59">
        <v>1586.08</v>
      </c>
      <c r="K22" s="59">
        <v>1595.14</v>
      </c>
      <c r="L22" s="59">
        <v>1598.5</v>
      </c>
      <c r="M22" s="59">
        <v>1592.83</v>
      </c>
      <c r="N22" s="59">
        <v>1592.02</v>
      </c>
      <c r="O22" s="59">
        <v>1561.09</v>
      </c>
      <c r="P22" s="59">
        <v>1551.35</v>
      </c>
      <c r="Q22" s="59">
        <v>1496.53</v>
      </c>
      <c r="R22" s="59">
        <v>1498.5</v>
      </c>
      <c r="S22" s="59">
        <v>1519.87</v>
      </c>
      <c r="T22" s="59">
        <v>1496.5</v>
      </c>
      <c r="U22" s="59">
        <v>1525.55</v>
      </c>
      <c r="V22" s="59">
        <v>1518.09</v>
      </c>
      <c r="W22" s="59">
        <v>1450.79</v>
      </c>
      <c r="X22" s="59">
        <v>1398.1</v>
      </c>
      <c r="Y22" s="59">
        <v>1290.94</v>
      </c>
      <c r="Z22" s="79">
        <v>1278.3599999999999</v>
      </c>
      <c r="AA22" s="68"/>
    </row>
    <row r="23" spans="1:27" ht="16.5">
      <c r="A23" s="67"/>
      <c r="B23" s="91">
        <v>12</v>
      </c>
      <c r="C23" s="98">
        <v>1136.97</v>
      </c>
      <c r="D23" s="59">
        <v>1116.0899999999999</v>
      </c>
      <c r="E23" s="59">
        <v>1104.6099999999999</v>
      </c>
      <c r="F23" s="59">
        <v>1116.1400000000001</v>
      </c>
      <c r="G23" s="59">
        <v>1203.53</v>
      </c>
      <c r="H23" s="59">
        <v>1318.5</v>
      </c>
      <c r="I23" s="59">
        <v>1403.98</v>
      </c>
      <c r="J23" s="59">
        <v>1435.35</v>
      </c>
      <c r="K23" s="59">
        <v>1435.1</v>
      </c>
      <c r="L23" s="59">
        <v>1453.08</v>
      </c>
      <c r="M23" s="59">
        <v>1435.85</v>
      </c>
      <c r="N23" s="59">
        <v>1435.36</v>
      </c>
      <c r="O23" s="59">
        <v>1425.11</v>
      </c>
      <c r="P23" s="59">
        <v>1420.78</v>
      </c>
      <c r="Q23" s="59">
        <v>1410.83</v>
      </c>
      <c r="R23" s="59">
        <v>1414.31</v>
      </c>
      <c r="S23" s="59">
        <v>1422.29</v>
      </c>
      <c r="T23" s="59">
        <v>1425.89</v>
      </c>
      <c r="U23" s="59">
        <v>1438.84</v>
      </c>
      <c r="V23" s="59">
        <v>1436.61</v>
      </c>
      <c r="W23" s="59">
        <v>1394.91</v>
      </c>
      <c r="X23" s="59">
        <v>1368.16</v>
      </c>
      <c r="Y23" s="59">
        <v>1312.26</v>
      </c>
      <c r="Z23" s="79">
        <v>1277.06</v>
      </c>
      <c r="AA23" s="68"/>
    </row>
    <row r="24" spans="1:27" ht="16.5">
      <c r="A24" s="67"/>
      <c r="B24" s="91">
        <v>13</v>
      </c>
      <c r="C24" s="98">
        <v>1114.1699999999998</v>
      </c>
      <c r="D24" s="59">
        <v>1100.07</v>
      </c>
      <c r="E24" s="59">
        <v>1098</v>
      </c>
      <c r="F24" s="59">
        <v>1109.3900000000001</v>
      </c>
      <c r="G24" s="59">
        <v>1149.27</v>
      </c>
      <c r="H24" s="59">
        <v>1220.82</v>
      </c>
      <c r="I24" s="59">
        <v>1292.69</v>
      </c>
      <c r="J24" s="59">
        <v>1414.62</v>
      </c>
      <c r="K24" s="59">
        <v>1437.31</v>
      </c>
      <c r="L24" s="59">
        <v>1448.45</v>
      </c>
      <c r="M24" s="59">
        <v>1433.17</v>
      </c>
      <c r="N24" s="59">
        <v>1434.21</v>
      </c>
      <c r="O24" s="59">
        <v>1423.49</v>
      </c>
      <c r="P24" s="59">
        <v>1417.8</v>
      </c>
      <c r="Q24" s="59">
        <v>1426.6299999999999</v>
      </c>
      <c r="R24" s="59">
        <v>1428.24</v>
      </c>
      <c r="S24" s="59">
        <v>1436.54</v>
      </c>
      <c r="T24" s="59">
        <v>1429.1299999999999</v>
      </c>
      <c r="U24" s="59">
        <v>1445.32</v>
      </c>
      <c r="V24" s="59">
        <v>1440.49</v>
      </c>
      <c r="W24" s="59">
        <v>1399.52</v>
      </c>
      <c r="X24" s="59">
        <v>1356.27</v>
      </c>
      <c r="Y24" s="59">
        <v>1271.53</v>
      </c>
      <c r="Z24" s="79">
        <v>1169.3999999999999</v>
      </c>
      <c r="AA24" s="68"/>
    </row>
    <row r="25" spans="1:27" ht="16.5">
      <c r="A25" s="67"/>
      <c r="B25" s="91">
        <v>14</v>
      </c>
      <c r="C25" s="98">
        <v>1118.73</v>
      </c>
      <c r="D25" s="59">
        <v>1103.4399999999998</v>
      </c>
      <c r="E25" s="59">
        <v>1105.06</v>
      </c>
      <c r="F25" s="59">
        <v>1115.71</v>
      </c>
      <c r="G25" s="59">
        <v>1167.21</v>
      </c>
      <c r="H25" s="59">
        <v>1280.1199999999999</v>
      </c>
      <c r="I25" s="59">
        <v>1384.06</v>
      </c>
      <c r="J25" s="59">
        <v>1427.05</v>
      </c>
      <c r="K25" s="59">
        <v>1437.89</v>
      </c>
      <c r="L25" s="59">
        <v>1438.78</v>
      </c>
      <c r="M25" s="59">
        <v>1434.26</v>
      </c>
      <c r="N25" s="59">
        <v>1443.64</v>
      </c>
      <c r="O25" s="59">
        <v>1428.48</v>
      </c>
      <c r="P25" s="59">
        <v>1427.82</v>
      </c>
      <c r="Q25" s="59">
        <v>1426.5</v>
      </c>
      <c r="R25" s="59">
        <v>1430.48</v>
      </c>
      <c r="S25" s="59">
        <v>1439.78</v>
      </c>
      <c r="T25" s="59">
        <v>1435.94</v>
      </c>
      <c r="U25" s="59">
        <v>1450.1299999999999</v>
      </c>
      <c r="V25" s="59">
        <v>1452.76</v>
      </c>
      <c r="W25" s="59">
        <v>1412.29</v>
      </c>
      <c r="X25" s="59">
        <v>1393.8</v>
      </c>
      <c r="Y25" s="59">
        <v>1291.3599999999999</v>
      </c>
      <c r="Z25" s="79">
        <v>1228.1600000000001</v>
      </c>
      <c r="AA25" s="68"/>
    </row>
    <row r="26" spans="1:27" ht="16.5">
      <c r="A26" s="67"/>
      <c r="B26" s="91">
        <v>15</v>
      </c>
      <c r="C26" s="98">
        <v>1163.0800000000002</v>
      </c>
      <c r="D26" s="59">
        <v>1122.4199999999998</v>
      </c>
      <c r="E26" s="59">
        <v>1118.1299999999999</v>
      </c>
      <c r="F26" s="59">
        <v>1133.8599999999999</v>
      </c>
      <c r="G26" s="59">
        <v>1191.1899999999998</v>
      </c>
      <c r="H26" s="59">
        <v>1331.23</v>
      </c>
      <c r="I26" s="59">
        <v>1389.11</v>
      </c>
      <c r="J26" s="59">
        <v>1426.24</v>
      </c>
      <c r="K26" s="59">
        <v>1440.4</v>
      </c>
      <c r="L26" s="59">
        <v>1446.05</v>
      </c>
      <c r="M26" s="59">
        <v>1435.34</v>
      </c>
      <c r="N26" s="59">
        <v>1441.56</v>
      </c>
      <c r="O26" s="59">
        <v>1421.34</v>
      </c>
      <c r="P26" s="59">
        <v>1418.56</v>
      </c>
      <c r="Q26" s="59">
        <v>1417.09</v>
      </c>
      <c r="R26" s="59">
        <v>1418.17</v>
      </c>
      <c r="S26" s="59">
        <v>1428.89</v>
      </c>
      <c r="T26" s="59">
        <v>1424.07</v>
      </c>
      <c r="U26" s="59">
        <v>1437.19</v>
      </c>
      <c r="V26" s="59">
        <v>1441.53</v>
      </c>
      <c r="W26" s="59">
        <v>1426.6299999999999</v>
      </c>
      <c r="X26" s="59">
        <v>1403.76</v>
      </c>
      <c r="Y26" s="59">
        <v>1325.57</v>
      </c>
      <c r="Z26" s="79">
        <v>1256.94</v>
      </c>
      <c r="AA26" s="68"/>
    </row>
    <row r="27" spans="1:27" ht="16.5">
      <c r="A27" s="67"/>
      <c r="B27" s="91">
        <v>16</v>
      </c>
      <c r="C27" s="98">
        <v>1267.8799999999999</v>
      </c>
      <c r="D27" s="59">
        <v>1213.4199999999998</v>
      </c>
      <c r="E27" s="59">
        <v>1197.6099999999999</v>
      </c>
      <c r="F27" s="59">
        <v>1169.8599999999999</v>
      </c>
      <c r="G27" s="59">
        <v>1180.24</v>
      </c>
      <c r="H27" s="59">
        <v>1269.3900000000001</v>
      </c>
      <c r="I27" s="59">
        <v>1296.6299999999999</v>
      </c>
      <c r="J27" s="59">
        <v>1397.44</v>
      </c>
      <c r="K27" s="59">
        <v>1486.12</v>
      </c>
      <c r="L27" s="59">
        <v>1512.02</v>
      </c>
      <c r="M27" s="59">
        <v>1509.06</v>
      </c>
      <c r="N27" s="59">
        <v>1510.34</v>
      </c>
      <c r="O27" s="59">
        <v>1502.57</v>
      </c>
      <c r="P27" s="59">
        <v>1458.29</v>
      </c>
      <c r="Q27" s="59">
        <v>1434.74</v>
      </c>
      <c r="R27" s="59">
        <v>1437.8</v>
      </c>
      <c r="S27" s="59">
        <v>1440.94</v>
      </c>
      <c r="T27" s="59">
        <v>1441.53</v>
      </c>
      <c r="U27" s="59">
        <v>1519.57</v>
      </c>
      <c r="V27" s="59">
        <v>1515.94</v>
      </c>
      <c r="W27" s="59">
        <v>1472.51</v>
      </c>
      <c r="X27" s="59">
        <v>1402.84</v>
      </c>
      <c r="Y27" s="59">
        <v>1297.78</v>
      </c>
      <c r="Z27" s="79">
        <v>1241.3</v>
      </c>
      <c r="AA27" s="68"/>
    </row>
    <row r="28" spans="1:27" ht="16.5">
      <c r="A28" s="67"/>
      <c r="B28" s="91">
        <v>17</v>
      </c>
      <c r="C28" s="98">
        <v>1209.6099999999999</v>
      </c>
      <c r="D28" s="59">
        <v>1144.1600000000001</v>
      </c>
      <c r="E28" s="59">
        <v>1129.95</v>
      </c>
      <c r="F28" s="59">
        <v>1107.24</v>
      </c>
      <c r="G28" s="59">
        <v>1113.03</v>
      </c>
      <c r="H28" s="59">
        <v>1145.26</v>
      </c>
      <c r="I28" s="59">
        <v>1164.9399999999998</v>
      </c>
      <c r="J28" s="59">
        <v>1260.83</v>
      </c>
      <c r="K28" s="59">
        <v>1364.59</v>
      </c>
      <c r="L28" s="59">
        <v>1420.35</v>
      </c>
      <c r="M28" s="59">
        <v>1414.51</v>
      </c>
      <c r="N28" s="59">
        <v>1415.68</v>
      </c>
      <c r="O28" s="59">
        <v>1409.49</v>
      </c>
      <c r="P28" s="59">
        <v>1398.25</v>
      </c>
      <c r="Q28" s="59">
        <v>1408.7</v>
      </c>
      <c r="R28" s="59">
        <v>1420.1</v>
      </c>
      <c r="S28" s="59">
        <v>1431.29</v>
      </c>
      <c r="T28" s="59">
        <v>1442.58</v>
      </c>
      <c r="U28" s="59">
        <v>1491.59</v>
      </c>
      <c r="V28" s="59">
        <v>1486.39</v>
      </c>
      <c r="W28" s="59">
        <v>1447.8</v>
      </c>
      <c r="X28" s="59">
        <v>1400.29</v>
      </c>
      <c r="Y28" s="59">
        <v>1284.2</v>
      </c>
      <c r="Z28" s="79">
        <v>1255.54</v>
      </c>
      <c r="AA28" s="68"/>
    </row>
    <row r="29" spans="1:27" ht="16.5">
      <c r="A29" s="67"/>
      <c r="B29" s="91">
        <v>18</v>
      </c>
      <c r="C29" s="98">
        <v>1225.45</v>
      </c>
      <c r="D29" s="59">
        <v>1141.8300000000002</v>
      </c>
      <c r="E29" s="59">
        <v>1131.46</v>
      </c>
      <c r="F29" s="59">
        <v>1133.1400000000001</v>
      </c>
      <c r="G29" s="59">
        <v>1180.6400000000001</v>
      </c>
      <c r="H29" s="59">
        <v>1298.1400000000001</v>
      </c>
      <c r="I29" s="59">
        <v>1374.36</v>
      </c>
      <c r="J29" s="59">
        <v>1427.22</v>
      </c>
      <c r="K29" s="59">
        <v>1443.17</v>
      </c>
      <c r="L29" s="59">
        <v>1459.84</v>
      </c>
      <c r="M29" s="59">
        <v>1440.25</v>
      </c>
      <c r="N29" s="59">
        <v>1438.44</v>
      </c>
      <c r="O29" s="59">
        <v>1431.26</v>
      </c>
      <c r="P29" s="59">
        <v>1426.19</v>
      </c>
      <c r="Q29" s="59">
        <v>1421.99</v>
      </c>
      <c r="R29" s="59">
        <v>1423.69</v>
      </c>
      <c r="S29" s="59">
        <v>1438.82</v>
      </c>
      <c r="T29" s="59">
        <v>1427.25</v>
      </c>
      <c r="U29" s="59">
        <v>1446.62</v>
      </c>
      <c r="V29" s="59">
        <v>1439.47</v>
      </c>
      <c r="W29" s="59">
        <v>1412.55</v>
      </c>
      <c r="X29" s="59">
        <v>1367.09</v>
      </c>
      <c r="Y29" s="59">
        <v>1282.45</v>
      </c>
      <c r="Z29" s="79">
        <v>1266.93</v>
      </c>
      <c r="AA29" s="68"/>
    </row>
    <row r="30" spans="1:27" ht="16.5">
      <c r="A30" s="67"/>
      <c r="B30" s="91">
        <v>19</v>
      </c>
      <c r="C30" s="98">
        <v>1180.32</v>
      </c>
      <c r="D30" s="59">
        <v>1127.28</v>
      </c>
      <c r="E30" s="59">
        <v>1124.1200000000001</v>
      </c>
      <c r="F30" s="59">
        <v>1131.72</v>
      </c>
      <c r="G30" s="59">
        <v>1171.8999999999999</v>
      </c>
      <c r="H30" s="59">
        <v>1323.86</v>
      </c>
      <c r="I30" s="59">
        <v>1379.3</v>
      </c>
      <c r="J30" s="59">
        <v>1423.12</v>
      </c>
      <c r="K30" s="59">
        <v>1475.76</v>
      </c>
      <c r="L30" s="59">
        <v>1498.81</v>
      </c>
      <c r="M30" s="59">
        <v>1475.58</v>
      </c>
      <c r="N30" s="59">
        <v>1484.52</v>
      </c>
      <c r="O30" s="59">
        <v>1455.19</v>
      </c>
      <c r="P30" s="59">
        <v>1462.94</v>
      </c>
      <c r="Q30" s="59">
        <v>1452.45</v>
      </c>
      <c r="R30" s="59">
        <v>1455.16</v>
      </c>
      <c r="S30" s="59">
        <v>1471.53</v>
      </c>
      <c r="T30" s="59">
        <v>1468.02</v>
      </c>
      <c r="U30" s="59">
        <v>1496.06</v>
      </c>
      <c r="V30" s="59">
        <v>1481.15</v>
      </c>
      <c r="W30" s="59">
        <v>1449.3</v>
      </c>
      <c r="X30" s="59">
        <v>1400.65</v>
      </c>
      <c r="Y30" s="59">
        <v>1279.05</v>
      </c>
      <c r="Z30" s="79">
        <v>1262.1099999999999</v>
      </c>
      <c r="AA30" s="68"/>
    </row>
    <row r="31" spans="1:27" ht="16.5">
      <c r="A31" s="67"/>
      <c r="B31" s="91">
        <v>20</v>
      </c>
      <c r="C31" s="98">
        <v>1167.56</v>
      </c>
      <c r="D31" s="59">
        <v>1150.1600000000001</v>
      </c>
      <c r="E31" s="59">
        <v>1146.51</v>
      </c>
      <c r="F31" s="59">
        <v>1149.26</v>
      </c>
      <c r="G31" s="59">
        <v>1188.1899999999998</v>
      </c>
      <c r="H31" s="59">
        <v>1330.61</v>
      </c>
      <c r="I31" s="59">
        <v>1365.98</v>
      </c>
      <c r="J31" s="59">
        <v>1418.56</v>
      </c>
      <c r="K31" s="59">
        <v>1438.7</v>
      </c>
      <c r="L31" s="59">
        <v>1458.96</v>
      </c>
      <c r="M31" s="59">
        <v>1431.09</v>
      </c>
      <c r="N31" s="59">
        <v>1434.44</v>
      </c>
      <c r="O31" s="59">
        <v>1426.8</v>
      </c>
      <c r="P31" s="59">
        <v>1415.7</v>
      </c>
      <c r="Q31" s="59">
        <v>1416.1299999999999</v>
      </c>
      <c r="R31" s="59">
        <v>1424.54</v>
      </c>
      <c r="S31" s="59">
        <v>1429.6</v>
      </c>
      <c r="T31" s="59">
        <v>1424.42</v>
      </c>
      <c r="U31" s="59">
        <v>1443.14</v>
      </c>
      <c r="V31" s="59">
        <v>1438.4</v>
      </c>
      <c r="W31" s="59">
        <v>1411.74</v>
      </c>
      <c r="X31" s="59">
        <v>1389.14</v>
      </c>
      <c r="Y31" s="59">
        <v>1272.6099999999999</v>
      </c>
      <c r="Z31" s="79">
        <v>1235.6600000000001</v>
      </c>
      <c r="AA31" s="68"/>
    </row>
    <row r="32" spans="1:27" ht="16.5">
      <c r="A32" s="67"/>
      <c r="B32" s="91">
        <v>21</v>
      </c>
      <c r="C32" s="98">
        <v>1208.8599999999999</v>
      </c>
      <c r="D32" s="59">
        <v>1148.3999999999999</v>
      </c>
      <c r="E32" s="59">
        <v>1144.28</v>
      </c>
      <c r="F32" s="59">
        <v>1145.8700000000001</v>
      </c>
      <c r="G32" s="59">
        <v>1188.1200000000001</v>
      </c>
      <c r="H32" s="59">
        <v>1326.23</v>
      </c>
      <c r="I32" s="59">
        <v>1375.43</v>
      </c>
      <c r="J32" s="59">
        <v>1431.28</v>
      </c>
      <c r="K32" s="59">
        <v>1425.29</v>
      </c>
      <c r="L32" s="59">
        <v>1458.55</v>
      </c>
      <c r="M32" s="59">
        <v>1452.97</v>
      </c>
      <c r="N32" s="59">
        <v>1451.26</v>
      </c>
      <c r="O32" s="59">
        <v>1431.67</v>
      </c>
      <c r="P32" s="59">
        <v>1433.26</v>
      </c>
      <c r="Q32" s="59">
        <v>1419</v>
      </c>
      <c r="R32" s="59">
        <v>1412.35</v>
      </c>
      <c r="S32" s="59">
        <v>1427.48</v>
      </c>
      <c r="T32" s="59">
        <v>1436.4</v>
      </c>
      <c r="U32" s="59">
        <v>1457.67</v>
      </c>
      <c r="V32" s="59">
        <v>1485.39</v>
      </c>
      <c r="W32" s="59">
        <v>1420.46</v>
      </c>
      <c r="X32" s="59">
        <v>1388.08</v>
      </c>
      <c r="Y32" s="59">
        <v>1297.5899999999999</v>
      </c>
      <c r="Z32" s="79">
        <v>1242.1600000000001</v>
      </c>
      <c r="AA32" s="68"/>
    </row>
    <row r="33" spans="1:27" ht="16.5">
      <c r="A33" s="67"/>
      <c r="B33" s="91">
        <v>22</v>
      </c>
      <c r="C33" s="98">
        <v>1158.53</v>
      </c>
      <c r="D33" s="59">
        <v>1133.3799999999999</v>
      </c>
      <c r="E33" s="59">
        <v>1120.95</v>
      </c>
      <c r="F33" s="59">
        <v>1128.1899999999998</v>
      </c>
      <c r="G33" s="59">
        <v>1172.97</v>
      </c>
      <c r="H33" s="59">
        <v>1273.6400000000001</v>
      </c>
      <c r="I33" s="59">
        <v>1359.31</v>
      </c>
      <c r="J33" s="59">
        <v>1440.75</v>
      </c>
      <c r="K33" s="59">
        <v>1426.44</v>
      </c>
      <c r="L33" s="59">
        <v>1462.1</v>
      </c>
      <c r="M33" s="59">
        <v>1475.12</v>
      </c>
      <c r="N33" s="59">
        <v>1463.93</v>
      </c>
      <c r="O33" s="59">
        <v>1431.65</v>
      </c>
      <c r="P33" s="59">
        <v>1445.6299999999999</v>
      </c>
      <c r="Q33" s="59">
        <v>1452.3</v>
      </c>
      <c r="R33" s="59">
        <v>1433</v>
      </c>
      <c r="S33" s="59">
        <v>1442.06</v>
      </c>
      <c r="T33" s="59">
        <v>1454.54</v>
      </c>
      <c r="U33" s="59">
        <v>1481.23</v>
      </c>
      <c r="V33" s="59">
        <v>1486.93</v>
      </c>
      <c r="W33" s="59">
        <v>1398.62</v>
      </c>
      <c r="X33" s="59">
        <v>214.01</v>
      </c>
      <c r="Y33" s="59">
        <v>1197.68</v>
      </c>
      <c r="Z33" s="79">
        <v>1147.76</v>
      </c>
      <c r="AA33" s="68"/>
    </row>
    <row r="34" spans="1:27" ht="16.5">
      <c r="A34" s="67"/>
      <c r="B34" s="91">
        <v>23</v>
      </c>
      <c r="C34" s="98">
        <v>1274.48</v>
      </c>
      <c r="D34" s="59">
        <v>1216.3399999999999</v>
      </c>
      <c r="E34" s="59">
        <v>1173.06</v>
      </c>
      <c r="F34" s="59">
        <v>1157.6499999999999</v>
      </c>
      <c r="G34" s="59">
        <v>1167.8599999999999</v>
      </c>
      <c r="H34" s="59">
        <v>1242.68</v>
      </c>
      <c r="I34" s="59">
        <v>1272.5</v>
      </c>
      <c r="J34" s="59">
        <v>1390.3</v>
      </c>
      <c r="K34" s="59">
        <v>1461.87</v>
      </c>
      <c r="L34" s="59">
        <v>1467.7</v>
      </c>
      <c r="M34" s="59">
        <v>1463.44</v>
      </c>
      <c r="N34" s="59">
        <v>1460.23</v>
      </c>
      <c r="O34" s="59">
        <v>1445.66</v>
      </c>
      <c r="P34" s="59">
        <v>1432.91</v>
      </c>
      <c r="Q34" s="59">
        <v>1424.44</v>
      </c>
      <c r="R34" s="59">
        <v>1432.3799999999999</v>
      </c>
      <c r="S34" s="59">
        <v>1441.37</v>
      </c>
      <c r="T34" s="59">
        <v>1453.45</v>
      </c>
      <c r="U34" s="59">
        <v>1462.64</v>
      </c>
      <c r="V34" s="59">
        <v>1477.48</v>
      </c>
      <c r="W34" s="59">
        <v>1413.64</v>
      </c>
      <c r="X34" s="59">
        <v>1390.54</v>
      </c>
      <c r="Y34" s="59">
        <v>1316.58</v>
      </c>
      <c r="Z34" s="79">
        <v>1231.22</v>
      </c>
      <c r="AA34" s="68"/>
    </row>
    <row r="35" spans="1:27" ht="16.5">
      <c r="A35" s="67"/>
      <c r="B35" s="91">
        <v>24</v>
      </c>
      <c r="C35" s="98">
        <v>1162.3500000000001</v>
      </c>
      <c r="D35" s="59">
        <v>1125.45</v>
      </c>
      <c r="E35" s="59">
        <v>1114.78</v>
      </c>
      <c r="F35" s="59">
        <v>1120.57</v>
      </c>
      <c r="G35" s="59">
        <v>1120.6499999999999</v>
      </c>
      <c r="H35" s="59">
        <v>1157.8900000000001</v>
      </c>
      <c r="I35" s="59">
        <v>1174.0800000000002</v>
      </c>
      <c r="J35" s="59">
        <v>1218.6099999999999</v>
      </c>
      <c r="K35" s="59">
        <v>1363.57</v>
      </c>
      <c r="L35" s="59">
        <v>1403.44</v>
      </c>
      <c r="M35" s="59">
        <v>1400.33</v>
      </c>
      <c r="N35" s="59">
        <v>1399.47</v>
      </c>
      <c r="O35" s="59">
        <v>1394.21</v>
      </c>
      <c r="P35" s="59">
        <v>1392.79</v>
      </c>
      <c r="Q35" s="59">
        <v>1394.3799999999999</v>
      </c>
      <c r="R35" s="59">
        <v>1396.82</v>
      </c>
      <c r="S35" s="59">
        <v>1399.08</v>
      </c>
      <c r="T35" s="59">
        <v>1402.7</v>
      </c>
      <c r="U35" s="59">
        <v>1420.82</v>
      </c>
      <c r="V35" s="59">
        <v>1422.01</v>
      </c>
      <c r="W35" s="59">
        <v>1377.52</v>
      </c>
      <c r="X35" s="59">
        <v>214.01</v>
      </c>
      <c r="Y35" s="59">
        <v>1215.27</v>
      </c>
      <c r="Z35" s="79">
        <v>1177.51</v>
      </c>
      <c r="AA35" s="68"/>
    </row>
    <row r="36" spans="1:27" ht="16.5">
      <c r="A36" s="67"/>
      <c r="B36" s="91">
        <v>25</v>
      </c>
      <c r="C36" s="98">
        <v>1130.5800000000002</v>
      </c>
      <c r="D36" s="59">
        <v>1116.32</v>
      </c>
      <c r="E36" s="59">
        <v>1106.82</v>
      </c>
      <c r="F36" s="59">
        <v>1128.24</v>
      </c>
      <c r="G36" s="59">
        <v>1169.3700000000001</v>
      </c>
      <c r="H36" s="59">
        <v>1242.1500000000001</v>
      </c>
      <c r="I36" s="59">
        <v>1319.2</v>
      </c>
      <c r="J36" s="59">
        <v>1406.73</v>
      </c>
      <c r="K36" s="59">
        <v>1410.74</v>
      </c>
      <c r="L36" s="59">
        <v>1441.81</v>
      </c>
      <c r="M36" s="59">
        <v>1425.37</v>
      </c>
      <c r="N36" s="59">
        <v>1433.07</v>
      </c>
      <c r="O36" s="59">
        <v>1412.3799999999999</v>
      </c>
      <c r="P36" s="59">
        <v>1401.83</v>
      </c>
      <c r="Q36" s="59">
        <v>1395.87</v>
      </c>
      <c r="R36" s="59">
        <v>1396.65</v>
      </c>
      <c r="S36" s="59">
        <v>1401.14</v>
      </c>
      <c r="T36" s="59">
        <v>1406.04</v>
      </c>
      <c r="U36" s="59">
        <v>1414.74</v>
      </c>
      <c r="V36" s="59">
        <v>1417.16</v>
      </c>
      <c r="W36" s="59">
        <v>1392.53</v>
      </c>
      <c r="X36" s="59">
        <v>1347.75</v>
      </c>
      <c r="Y36" s="59">
        <v>1224.8700000000001</v>
      </c>
      <c r="Z36" s="79">
        <v>1197.75</v>
      </c>
      <c r="AA36" s="68"/>
    </row>
    <row r="37" spans="1:27" ht="16.5">
      <c r="A37" s="67"/>
      <c r="B37" s="91">
        <v>26</v>
      </c>
      <c r="C37" s="98">
        <v>1154.5</v>
      </c>
      <c r="D37" s="59">
        <v>1117.22</v>
      </c>
      <c r="E37" s="59">
        <v>1115.56</v>
      </c>
      <c r="F37" s="59">
        <v>1146.8399999999999</v>
      </c>
      <c r="G37" s="59">
        <v>1177.0899999999999</v>
      </c>
      <c r="H37" s="59">
        <v>1271.05</v>
      </c>
      <c r="I37" s="59">
        <v>1315</v>
      </c>
      <c r="J37" s="59">
        <v>1393.68</v>
      </c>
      <c r="K37" s="59">
        <v>1399.35</v>
      </c>
      <c r="L37" s="59">
        <v>1403.6299999999999</v>
      </c>
      <c r="M37" s="59">
        <v>1395.6</v>
      </c>
      <c r="N37" s="59">
        <v>1397.21</v>
      </c>
      <c r="O37" s="59">
        <v>1392.39</v>
      </c>
      <c r="P37" s="59">
        <v>1390.67</v>
      </c>
      <c r="Q37" s="59">
        <v>1389.1299999999999</v>
      </c>
      <c r="R37" s="59">
        <v>1386.82</v>
      </c>
      <c r="S37" s="59">
        <v>1395.33</v>
      </c>
      <c r="T37" s="59">
        <v>1400.2</v>
      </c>
      <c r="U37" s="59">
        <v>1407.04</v>
      </c>
      <c r="V37" s="59">
        <v>1413.95</v>
      </c>
      <c r="W37" s="59">
        <v>1392.1299999999999</v>
      </c>
      <c r="X37" s="59">
        <v>214.01</v>
      </c>
      <c r="Y37" s="59">
        <v>1258.29</v>
      </c>
      <c r="Z37" s="79">
        <v>1202.43</v>
      </c>
      <c r="AA37" s="68"/>
    </row>
    <row r="38" spans="1:27" ht="16.5">
      <c r="A38" s="67"/>
      <c r="B38" s="91">
        <v>27</v>
      </c>
      <c r="C38" s="98">
        <v>1170.6400000000001</v>
      </c>
      <c r="D38" s="59">
        <v>1142.6099999999999</v>
      </c>
      <c r="E38" s="59">
        <v>1132.98</v>
      </c>
      <c r="F38" s="59">
        <v>1167.96</v>
      </c>
      <c r="G38" s="59">
        <v>1201.32</v>
      </c>
      <c r="H38" s="59">
        <v>1242.69</v>
      </c>
      <c r="I38" s="59">
        <v>1253.1600000000001</v>
      </c>
      <c r="J38" s="59">
        <v>1407.82</v>
      </c>
      <c r="K38" s="59">
        <v>1407.39</v>
      </c>
      <c r="L38" s="59">
        <v>1452.55</v>
      </c>
      <c r="M38" s="59">
        <v>1432.1299999999999</v>
      </c>
      <c r="N38" s="59">
        <v>1435.65</v>
      </c>
      <c r="O38" s="59">
        <v>1407.81</v>
      </c>
      <c r="P38" s="59">
        <v>1404.54</v>
      </c>
      <c r="Q38" s="59">
        <v>1400.83</v>
      </c>
      <c r="R38" s="59">
        <v>1391.79</v>
      </c>
      <c r="S38" s="59">
        <v>1395.64</v>
      </c>
      <c r="T38" s="59">
        <v>1406.45</v>
      </c>
      <c r="U38" s="59">
        <v>1413.65</v>
      </c>
      <c r="V38" s="59">
        <v>1417.17</v>
      </c>
      <c r="W38" s="59">
        <v>1403.53</v>
      </c>
      <c r="X38" s="59">
        <v>214.01</v>
      </c>
      <c r="Y38" s="59">
        <v>1290</v>
      </c>
      <c r="Z38" s="79">
        <v>1228.25</v>
      </c>
      <c r="AA38" s="68"/>
    </row>
    <row r="39" spans="1:27" ht="16.5">
      <c r="A39" s="67"/>
      <c r="B39" s="91">
        <v>28</v>
      </c>
      <c r="C39" s="98">
        <v>1240.31</v>
      </c>
      <c r="D39" s="59">
        <v>1154.56</v>
      </c>
      <c r="E39" s="59">
        <v>1148.96</v>
      </c>
      <c r="F39" s="59">
        <v>1141.71</v>
      </c>
      <c r="G39" s="59">
        <v>1170.8300000000002</v>
      </c>
      <c r="H39" s="59">
        <v>1300</v>
      </c>
      <c r="I39" s="59">
        <v>1331.64</v>
      </c>
      <c r="J39" s="59">
        <v>1358.14</v>
      </c>
      <c r="K39" s="59">
        <v>1383.16</v>
      </c>
      <c r="L39" s="59">
        <v>1426.09</v>
      </c>
      <c r="M39" s="59">
        <v>1410.97</v>
      </c>
      <c r="N39" s="59">
        <v>1417.01</v>
      </c>
      <c r="O39" s="59">
        <v>1393.11</v>
      </c>
      <c r="P39" s="59">
        <v>1381.56</v>
      </c>
      <c r="Q39" s="59">
        <v>1361.37</v>
      </c>
      <c r="R39" s="59">
        <v>1334.76</v>
      </c>
      <c r="S39" s="59">
        <v>1343.16</v>
      </c>
      <c r="T39" s="59">
        <v>1353.33</v>
      </c>
      <c r="U39" s="59">
        <v>1363.09</v>
      </c>
      <c r="V39" s="59">
        <v>1411.35</v>
      </c>
      <c r="W39" s="59">
        <v>1362.74</v>
      </c>
      <c r="X39" s="59">
        <v>1315.3799999999999</v>
      </c>
      <c r="Y39" s="59">
        <v>1231.05</v>
      </c>
      <c r="Z39" s="79">
        <v>1204.8999999999999</v>
      </c>
      <c r="AA39" s="68"/>
    </row>
    <row r="40" spans="1:27" ht="16.5">
      <c r="A40" s="67"/>
      <c r="B40" s="91">
        <v>29</v>
      </c>
      <c r="C40" s="98">
        <v>1212.5899999999999</v>
      </c>
      <c r="D40" s="59">
        <v>1120.98</v>
      </c>
      <c r="E40" s="59">
        <v>1120.6899999999998</v>
      </c>
      <c r="F40" s="59">
        <v>1143.4100000000001</v>
      </c>
      <c r="G40" s="59">
        <v>1174.01</v>
      </c>
      <c r="H40" s="59">
        <v>1298</v>
      </c>
      <c r="I40" s="59">
        <v>1366.09</v>
      </c>
      <c r="J40" s="59">
        <v>1433.24</v>
      </c>
      <c r="K40" s="59">
        <v>1443.31</v>
      </c>
      <c r="L40" s="59">
        <v>1468.2</v>
      </c>
      <c r="M40" s="59">
        <v>1443.8799999999999</v>
      </c>
      <c r="N40" s="59">
        <v>1455.16</v>
      </c>
      <c r="O40" s="59">
        <v>1433.34</v>
      </c>
      <c r="P40" s="59">
        <v>1431.87</v>
      </c>
      <c r="Q40" s="59">
        <v>1428.52</v>
      </c>
      <c r="R40" s="59">
        <v>1427.9</v>
      </c>
      <c r="S40" s="59">
        <v>1430.95</v>
      </c>
      <c r="T40" s="59">
        <v>1433.54</v>
      </c>
      <c r="U40" s="59">
        <v>1435.27</v>
      </c>
      <c r="V40" s="59">
        <v>1439.91</v>
      </c>
      <c r="W40" s="59">
        <v>1430.18</v>
      </c>
      <c r="X40" s="59">
        <v>1387.34</v>
      </c>
      <c r="Y40" s="59">
        <v>1273.8399999999999</v>
      </c>
      <c r="Z40" s="79">
        <v>1222.6000000000001</v>
      </c>
      <c r="AA40" s="68"/>
    </row>
    <row r="41" spans="1:27" ht="16.5">
      <c r="A41" s="67"/>
      <c r="B41" s="91">
        <v>30</v>
      </c>
      <c r="C41" s="98">
        <v>1213.73</v>
      </c>
      <c r="D41" s="59">
        <v>1213.3999999999999</v>
      </c>
      <c r="E41" s="59">
        <v>1154.21</v>
      </c>
      <c r="F41" s="59">
        <v>1158.25</v>
      </c>
      <c r="G41" s="59">
        <v>1198.1899999999998</v>
      </c>
      <c r="H41" s="59">
        <v>1226.45</v>
      </c>
      <c r="I41" s="59">
        <v>1266.19</v>
      </c>
      <c r="J41" s="59">
        <v>1409.41</v>
      </c>
      <c r="K41" s="59">
        <v>1474.85</v>
      </c>
      <c r="L41" s="59">
        <v>1479.87</v>
      </c>
      <c r="M41" s="59">
        <v>1473.77</v>
      </c>
      <c r="N41" s="59">
        <v>1477.1299999999999</v>
      </c>
      <c r="O41" s="59">
        <v>1468.97</v>
      </c>
      <c r="P41" s="59">
        <v>1452.55</v>
      </c>
      <c r="Q41" s="59">
        <v>1446.52</v>
      </c>
      <c r="R41" s="59">
        <v>1439.9</v>
      </c>
      <c r="S41" s="59">
        <v>1449.56</v>
      </c>
      <c r="T41" s="59">
        <v>1457.86</v>
      </c>
      <c r="U41" s="59">
        <v>1470.2</v>
      </c>
      <c r="V41" s="59">
        <v>1445.1</v>
      </c>
      <c r="W41" s="59">
        <v>1429.49</v>
      </c>
      <c r="X41" s="59">
        <v>1385.1299999999999</v>
      </c>
      <c r="Y41" s="59">
        <v>1241.0999999999999</v>
      </c>
      <c r="Z41" s="79">
        <v>1204.1299999999999</v>
      </c>
      <c r="AA41" s="68"/>
    </row>
    <row r="42" spans="1:27" ht="17.25" thickBot="1">
      <c r="A42" s="67"/>
      <c r="B42" s="92">
        <v>31</v>
      </c>
      <c r="C42" s="99">
        <v>1166.4199999999998</v>
      </c>
      <c r="D42" s="80">
        <v>1153.1400000000001</v>
      </c>
      <c r="E42" s="80">
        <v>1131.2</v>
      </c>
      <c r="F42" s="80">
        <v>1130.6499999999999</v>
      </c>
      <c r="G42" s="80">
        <v>1135.3599999999999</v>
      </c>
      <c r="H42" s="80">
        <v>1146.55</v>
      </c>
      <c r="I42" s="80">
        <v>1164.46</v>
      </c>
      <c r="J42" s="80">
        <v>1197.98</v>
      </c>
      <c r="K42" s="80">
        <v>1321.45</v>
      </c>
      <c r="L42" s="80">
        <v>1349.39</v>
      </c>
      <c r="M42" s="80">
        <v>1347.81</v>
      </c>
      <c r="N42" s="80">
        <v>1344.3799999999999</v>
      </c>
      <c r="O42" s="80">
        <v>1341.46</v>
      </c>
      <c r="P42" s="80">
        <v>1337.42</v>
      </c>
      <c r="Q42" s="80">
        <v>1338.39</v>
      </c>
      <c r="R42" s="80">
        <v>1343.03</v>
      </c>
      <c r="S42" s="80">
        <v>1359.68</v>
      </c>
      <c r="T42" s="80">
        <v>1385.6</v>
      </c>
      <c r="U42" s="80">
        <v>1423.53</v>
      </c>
      <c r="V42" s="80">
        <v>1456.4</v>
      </c>
      <c r="W42" s="80">
        <v>1419.59</v>
      </c>
      <c r="X42" s="80">
        <v>1287.1299999999999</v>
      </c>
      <c r="Y42" s="80">
        <v>1161.46</v>
      </c>
      <c r="Z42" s="81">
        <v>1124.5</v>
      </c>
      <c r="AA42" s="68"/>
    </row>
    <row r="43" spans="1:27" ht="16.5" thickBot="1">
      <c r="A43" s="6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8"/>
    </row>
    <row r="44" spans="1:27" ht="15.75" customHeight="1">
      <c r="A44" s="67"/>
      <c r="B44" s="262" t="s">
        <v>139</v>
      </c>
      <c r="C44" s="260" t="s">
        <v>167</v>
      </c>
      <c r="D44" s="260"/>
      <c r="E44" s="260"/>
      <c r="F44" s="260"/>
      <c r="G44" s="260"/>
      <c r="H44" s="260"/>
      <c r="I44" s="260"/>
      <c r="J44" s="260"/>
      <c r="K44" s="260"/>
      <c r="L44" s="260"/>
      <c r="M44" s="260"/>
      <c r="N44" s="260"/>
      <c r="O44" s="260"/>
      <c r="P44" s="260"/>
      <c r="Q44" s="260"/>
      <c r="R44" s="260"/>
      <c r="S44" s="260"/>
      <c r="T44" s="260"/>
      <c r="U44" s="260"/>
      <c r="V44" s="260"/>
      <c r="W44" s="260"/>
      <c r="X44" s="260"/>
      <c r="Y44" s="260"/>
      <c r="Z44" s="261"/>
      <c r="AA44" s="68"/>
    </row>
    <row r="45" spans="1:27" ht="32.25" thickBot="1">
      <c r="A45" s="67"/>
      <c r="B45" s="263"/>
      <c r="C45" s="89" t="s">
        <v>140</v>
      </c>
      <c r="D45" s="84" t="s">
        <v>141</v>
      </c>
      <c r="E45" s="84" t="s">
        <v>142</v>
      </c>
      <c r="F45" s="84" t="s">
        <v>143</v>
      </c>
      <c r="G45" s="84" t="s">
        <v>144</v>
      </c>
      <c r="H45" s="84" t="s">
        <v>145</v>
      </c>
      <c r="I45" s="84" t="s">
        <v>146</v>
      </c>
      <c r="J45" s="84" t="s">
        <v>147</v>
      </c>
      <c r="K45" s="84" t="s">
        <v>148</v>
      </c>
      <c r="L45" s="84" t="s">
        <v>149</v>
      </c>
      <c r="M45" s="84" t="s">
        <v>150</v>
      </c>
      <c r="N45" s="84" t="s">
        <v>151</v>
      </c>
      <c r="O45" s="84" t="s">
        <v>152</v>
      </c>
      <c r="P45" s="84" t="s">
        <v>153</v>
      </c>
      <c r="Q45" s="84" t="s">
        <v>154</v>
      </c>
      <c r="R45" s="84" t="s">
        <v>155</v>
      </c>
      <c r="S45" s="84" t="s">
        <v>156</v>
      </c>
      <c r="T45" s="84" t="s">
        <v>157</v>
      </c>
      <c r="U45" s="84" t="s">
        <v>158</v>
      </c>
      <c r="V45" s="84" t="s">
        <v>159</v>
      </c>
      <c r="W45" s="84" t="s">
        <v>160</v>
      </c>
      <c r="X45" s="84" t="s">
        <v>161</v>
      </c>
      <c r="Y45" s="84" t="s">
        <v>162</v>
      </c>
      <c r="Z45" s="85" t="s">
        <v>163</v>
      </c>
      <c r="AA45" s="68"/>
    </row>
    <row r="46" spans="1:27" ht="16.5">
      <c r="A46" s="67"/>
      <c r="B46" s="96">
        <v>1</v>
      </c>
      <c r="C46" s="97">
        <v>1193.3599999999999</v>
      </c>
      <c r="D46" s="82">
        <v>1179.77</v>
      </c>
      <c r="E46" s="82">
        <v>1167.47</v>
      </c>
      <c r="F46" s="82">
        <v>1176.3899999999999</v>
      </c>
      <c r="G46" s="82">
        <v>1210.72</v>
      </c>
      <c r="H46" s="82">
        <v>1277.6499999999999</v>
      </c>
      <c r="I46" s="82">
        <v>1361.75</v>
      </c>
      <c r="J46" s="82">
        <v>1437.4099999999999</v>
      </c>
      <c r="K46" s="82">
        <v>1411.06</v>
      </c>
      <c r="L46" s="82">
        <v>1404.27</v>
      </c>
      <c r="M46" s="82">
        <v>1396.3899999999999</v>
      </c>
      <c r="N46" s="82">
        <v>1398.4299999999998</v>
      </c>
      <c r="O46" s="82">
        <v>1395.02</v>
      </c>
      <c r="P46" s="82">
        <v>1388.35</v>
      </c>
      <c r="Q46" s="82">
        <v>1386.53</v>
      </c>
      <c r="R46" s="82">
        <v>1400.52</v>
      </c>
      <c r="S46" s="82">
        <v>1409.4099999999999</v>
      </c>
      <c r="T46" s="82">
        <v>1406.75</v>
      </c>
      <c r="U46" s="82">
        <v>1404.1499999999999</v>
      </c>
      <c r="V46" s="82">
        <v>1407.83</v>
      </c>
      <c r="W46" s="82">
        <v>1395.24</v>
      </c>
      <c r="X46" s="82">
        <v>1363.6699999999998</v>
      </c>
      <c r="Y46" s="82">
        <v>1278.03</v>
      </c>
      <c r="Z46" s="83">
        <v>1294.1399999999999</v>
      </c>
      <c r="AA46" s="68"/>
    </row>
    <row r="47" spans="1:27" ht="16.5">
      <c r="A47" s="67"/>
      <c r="B47" s="91">
        <v>2</v>
      </c>
      <c r="C47" s="87">
        <v>1334.33</v>
      </c>
      <c r="D47" s="59">
        <v>1253.8799999999999</v>
      </c>
      <c r="E47" s="59">
        <v>1253.5999999999999</v>
      </c>
      <c r="F47" s="59">
        <v>1225.48</v>
      </c>
      <c r="G47" s="59">
        <v>1243.3499999999999</v>
      </c>
      <c r="H47" s="59">
        <v>1275.8899999999999</v>
      </c>
      <c r="I47" s="59">
        <v>1323.08</v>
      </c>
      <c r="J47" s="59">
        <v>1456.23</v>
      </c>
      <c r="K47" s="59">
        <v>1542.6799999999998</v>
      </c>
      <c r="L47" s="59">
        <v>1552.33</v>
      </c>
      <c r="M47" s="59">
        <v>1543.6599999999999</v>
      </c>
      <c r="N47" s="59">
        <v>1536.28</v>
      </c>
      <c r="O47" s="59">
        <v>1514.49</v>
      </c>
      <c r="P47" s="59">
        <v>1494.6899999999998</v>
      </c>
      <c r="Q47" s="59">
        <v>1495.49</v>
      </c>
      <c r="R47" s="59">
        <v>1510.61</v>
      </c>
      <c r="S47" s="59">
        <v>1526.55</v>
      </c>
      <c r="T47" s="59">
        <v>1533.1299999999999</v>
      </c>
      <c r="U47" s="59">
        <v>1521.1899999999998</v>
      </c>
      <c r="V47" s="59">
        <v>1513.48</v>
      </c>
      <c r="W47" s="59">
        <v>1508.81</v>
      </c>
      <c r="X47" s="59">
        <v>1438.57</v>
      </c>
      <c r="Y47" s="59">
        <v>1324.29</v>
      </c>
      <c r="Z47" s="79">
        <v>1287.1399999999999</v>
      </c>
      <c r="AA47" s="68"/>
    </row>
    <row r="48" spans="1:27" ht="16.5">
      <c r="A48" s="67"/>
      <c r="B48" s="91">
        <v>3</v>
      </c>
      <c r="C48" s="87">
        <v>1190.3</v>
      </c>
      <c r="D48" s="59">
        <v>1162.48</v>
      </c>
      <c r="E48" s="59">
        <v>1149.5899999999999</v>
      </c>
      <c r="F48" s="59">
        <v>1122.8899999999999</v>
      </c>
      <c r="G48" s="59">
        <v>1149.68</v>
      </c>
      <c r="H48" s="59">
        <v>1191.33</v>
      </c>
      <c r="I48" s="59">
        <v>1199.05</v>
      </c>
      <c r="J48" s="59">
        <v>1281.8699999999999</v>
      </c>
      <c r="K48" s="59">
        <v>1301.28</v>
      </c>
      <c r="L48" s="59">
        <v>1432.57</v>
      </c>
      <c r="M48" s="59">
        <v>1430.1599999999999</v>
      </c>
      <c r="N48" s="59">
        <v>1427.4499999999998</v>
      </c>
      <c r="O48" s="59">
        <v>1414.29</v>
      </c>
      <c r="P48" s="59">
        <v>1403.84</v>
      </c>
      <c r="Q48" s="59">
        <v>1402.61</v>
      </c>
      <c r="R48" s="59">
        <v>1424.04</v>
      </c>
      <c r="S48" s="59">
        <v>1443.8999999999999</v>
      </c>
      <c r="T48" s="59">
        <v>1448.3799999999999</v>
      </c>
      <c r="U48" s="59">
        <v>1463.1</v>
      </c>
      <c r="V48" s="59">
        <v>1450.62</v>
      </c>
      <c r="W48" s="59">
        <v>1417.8899999999999</v>
      </c>
      <c r="X48" s="59">
        <v>1351.77</v>
      </c>
      <c r="Y48" s="59">
        <v>1245.19</v>
      </c>
      <c r="Z48" s="79">
        <v>1218.6399999999999</v>
      </c>
      <c r="AA48" s="68"/>
    </row>
    <row r="49" spans="1:27" ht="16.5">
      <c r="A49" s="67"/>
      <c r="B49" s="91">
        <v>4</v>
      </c>
      <c r="C49" s="87">
        <v>1155.18</v>
      </c>
      <c r="D49" s="59">
        <v>1145.54</v>
      </c>
      <c r="E49" s="59">
        <v>1138.21</v>
      </c>
      <c r="F49" s="59">
        <v>1148.28</v>
      </c>
      <c r="G49" s="59">
        <v>1195.23</v>
      </c>
      <c r="H49" s="59">
        <v>1295.29</v>
      </c>
      <c r="I49" s="59">
        <v>1428.04</v>
      </c>
      <c r="J49" s="59">
        <v>1469.74</v>
      </c>
      <c r="K49" s="59">
        <v>1459.9599999999998</v>
      </c>
      <c r="L49" s="59">
        <v>1472.6799999999998</v>
      </c>
      <c r="M49" s="59">
        <v>1435.55</v>
      </c>
      <c r="N49" s="59">
        <v>1469.32</v>
      </c>
      <c r="O49" s="59">
        <v>1426.34</v>
      </c>
      <c r="P49" s="59">
        <v>1436.12</v>
      </c>
      <c r="Q49" s="59">
        <v>1429.29</v>
      </c>
      <c r="R49" s="59">
        <v>1432.6699999999998</v>
      </c>
      <c r="S49" s="59">
        <v>1446.04</v>
      </c>
      <c r="T49" s="59">
        <v>1425.8999999999999</v>
      </c>
      <c r="U49" s="59">
        <v>1422.3999999999999</v>
      </c>
      <c r="V49" s="59">
        <v>1406.32</v>
      </c>
      <c r="W49" s="59">
        <v>1379.9599999999998</v>
      </c>
      <c r="X49" s="59">
        <v>1338.8999999999999</v>
      </c>
      <c r="Y49" s="59">
        <v>1229.7</v>
      </c>
      <c r="Z49" s="79">
        <v>1189.8399999999999</v>
      </c>
      <c r="AA49" s="68"/>
    </row>
    <row r="50" spans="1:27" ht="16.5">
      <c r="A50" s="67"/>
      <c r="B50" s="91">
        <v>5</v>
      </c>
      <c r="C50" s="87">
        <v>1163.01</v>
      </c>
      <c r="D50" s="59">
        <v>1137.33</v>
      </c>
      <c r="E50" s="59">
        <v>1130.8599999999999</v>
      </c>
      <c r="F50" s="59">
        <v>1142.1299999999999</v>
      </c>
      <c r="G50" s="59">
        <v>1181.18</v>
      </c>
      <c r="H50" s="59">
        <v>1286.95</v>
      </c>
      <c r="I50" s="59">
        <v>1435.09</v>
      </c>
      <c r="J50" s="59">
        <v>1515.53</v>
      </c>
      <c r="K50" s="59">
        <v>1532.6999999999998</v>
      </c>
      <c r="L50" s="59">
        <v>1530.25</v>
      </c>
      <c r="M50" s="59">
        <v>1525.4499999999998</v>
      </c>
      <c r="N50" s="59">
        <v>1529.6599999999999</v>
      </c>
      <c r="O50" s="59">
        <v>1502.86</v>
      </c>
      <c r="P50" s="59">
        <v>1499.8899999999999</v>
      </c>
      <c r="Q50" s="59">
        <v>1495.49</v>
      </c>
      <c r="R50" s="59">
        <v>1502.12</v>
      </c>
      <c r="S50" s="59">
        <v>1522.12</v>
      </c>
      <c r="T50" s="59">
        <v>1514.83</v>
      </c>
      <c r="U50" s="59">
        <v>1515.27</v>
      </c>
      <c r="V50" s="59">
        <v>1504.6999999999998</v>
      </c>
      <c r="W50" s="59">
        <v>1419.48</v>
      </c>
      <c r="X50" s="59">
        <v>1344.52</v>
      </c>
      <c r="Y50" s="59">
        <v>1227.6499999999999</v>
      </c>
      <c r="Z50" s="79">
        <v>1221.97</v>
      </c>
      <c r="AA50" s="68"/>
    </row>
    <row r="51" spans="1:27" ht="16.5">
      <c r="A51" s="67"/>
      <c r="B51" s="91">
        <v>6</v>
      </c>
      <c r="C51" s="87">
        <v>1213.93</v>
      </c>
      <c r="D51" s="59">
        <v>1179.79</v>
      </c>
      <c r="E51" s="59">
        <v>1173.6399999999999</v>
      </c>
      <c r="F51" s="59">
        <v>1187.57</v>
      </c>
      <c r="G51" s="59">
        <v>1231.3799999999999</v>
      </c>
      <c r="H51" s="59">
        <v>1379.6499999999999</v>
      </c>
      <c r="I51" s="59">
        <v>1456.6399999999999</v>
      </c>
      <c r="J51" s="59">
        <v>1534.79</v>
      </c>
      <c r="K51" s="59">
        <v>1560.4699999999998</v>
      </c>
      <c r="L51" s="59">
        <v>1567.3799999999999</v>
      </c>
      <c r="M51" s="59">
        <v>1617.3999999999999</v>
      </c>
      <c r="N51" s="59">
        <v>1620.48</v>
      </c>
      <c r="O51" s="59">
        <v>1574.3</v>
      </c>
      <c r="P51" s="59">
        <v>1575.1699999999998</v>
      </c>
      <c r="Q51" s="59">
        <v>1576.4599999999998</v>
      </c>
      <c r="R51" s="59">
        <v>1585.01</v>
      </c>
      <c r="S51" s="59">
        <v>1582.7199999999998</v>
      </c>
      <c r="T51" s="59">
        <v>1559.98</v>
      </c>
      <c r="U51" s="59">
        <v>1561.8899999999999</v>
      </c>
      <c r="V51" s="59">
        <v>1569.1399999999999</v>
      </c>
      <c r="W51" s="59">
        <v>1517.32</v>
      </c>
      <c r="X51" s="59">
        <v>1389.6699999999998</v>
      </c>
      <c r="Y51" s="59">
        <v>1239.5999999999999</v>
      </c>
      <c r="Z51" s="79">
        <v>1223.8399999999999</v>
      </c>
      <c r="AA51" s="68"/>
    </row>
    <row r="52" spans="1:27" ht="16.5">
      <c r="A52" s="67"/>
      <c r="B52" s="91">
        <v>7</v>
      </c>
      <c r="C52" s="87">
        <v>1192.1199999999999</v>
      </c>
      <c r="D52" s="59">
        <v>1166.24</v>
      </c>
      <c r="E52" s="59">
        <v>1162.74</v>
      </c>
      <c r="F52" s="59">
        <v>1178.3699999999999</v>
      </c>
      <c r="G52" s="59">
        <v>1206.71</v>
      </c>
      <c r="H52" s="59">
        <v>1303.58</v>
      </c>
      <c r="I52" s="59">
        <v>1428.6399999999999</v>
      </c>
      <c r="J52" s="59">
        <v>1491.82</v>
      </c>
      <c r="K52" s="59">
        <v>1501.8899999999999</v>
      </c>
      <c r="L52" s="59">
        <v>1505.32</v>
      </c>
      <c r="M52" s="59">
        <v>1508.76</v>
      </c>
      <c r="N52" s="59">
        <v>1497.12</v>
      </c>
      <c r="O52" s="59">
        <v>1495.55</v>
      </c>
      <c r="P52" s="59">
        <v>1491.25</v>
      </c>
      <c r="Q52" s="59">
        <v>1492.6399999999999</v>
      </c>
      <c r="R52" s="59">
        <v>1499.06</v>
      </c>
      <c r="S52" s="59">
        <v>1516.77</v>
      </c>
      <c r="T52" s="59">
        <v>1539.36</v>
      </c>
      <c r="U52" s="59">
        <v>1539.48</v>
      </c>
      <c r="V52" s="59">
        <v>1509.61</v>
      </c>
      <c r="W52" s="59">
        <v>1469.09</v>
      </c>
      <c r="X52" s="59">
        <v>1435.8</v>
      </c>
      <c r="Y52" s="59">
        <v>1357.1499999999999</v>
      </c>
      <c r="Z52" s="79">
        <v>1279.42</v>
      </c>
      <c r="AA52" s="68"/>
    </row>
    <row r="53" spans="1:27" ht="16.5">
      <c r="A53" s="67"/>
      <c r="B53" s="91">
        <v>8</v>
      </c>
      <c r="C53" s="87">
        <v>1360.4699999999998</v>
      </c>
      <c r="D53" s="59">
        <v>1251.3399999999999</v>
      </c>
      <c r="E53" s="59">
        <v>1234.55</v>
      </c>
      <c r="F53" s="59">
        <v>1232.01</v>
      </c>
      <c r="G53" s="59">
        <v>1251.97</v>
      </c>
      <c r="H53" s="59">
        <v>1280.8999999999999</v>
      </c>
      <c r="I53" s="59">
        <v>1330.51</v>
      </c>
      <c r="J53" s="59">
        <v>1463.57</v>
      </c>
      <c r="K53" s="59">
        <v>1540.24</v>
      </c>
      <c r="L53" s="59">
        <v>1576.1699999999998</v>
      </c>
      <c r="M53" s="59">
        <v>1575.4399999999998</v>
      </c>
      <c r="N53" s="59">
        <v>1575.4299999999998</v>
      </c>
      <c r="O53" s="59">
        <v>1551.74</v>
      </c>
      <c r="P53" s="59">
        <v>1547.85</v>
      </c>
      <c r="Q53" s="59">
        <v>1542.87</v>
      </c>
      <c r="R53" s="59">
        <v>1541.75</v>
      </c>
      <c r="S53" s="59">
        <v>1558.3799999999999</v>
      </c>
      <c r="T53" s="59">
        <v>1576.8999999999999</v>
      </c>
      <c r="U53" s="59">
        <v>1596.26</v>
      </c>
      <c r="V53" s="59">
        <v>1598.57</v>
      </c>
      <c r="W53" s="59">
        <v>1576.4499999999998</v>
      </c>
      <c r="X53" s="59">
        <v>1521.03</v>
      </c>
      <c r="Y53" s="59">
        <v>1439.84</v>
      </c>
      <c r="Z53" s="79">
        <v>1390.1799999999998</v>
      </c>
      <c r="AA53" s="68"/>
    </row>
    <row r="54" spans="1:27" ht="16.5">
      <c r="A54" s="67"/>
      <c r="B54" s="91">
        <v>9</v>
      </c>
      <c r="C54" s="87">
        <v>1351.4199999999998</v>
      </c>
      <c r="D54" s="59">
        <v>1267.92</v>
      </c>
      <c r="E54" s="59">
        <v>1249.1499999999999</v>
      </c>
      <c r="F54" s="59">
        <v>1236.6299999999999</v>
      </c>
      <c r="G54" s="59">
        <v>1245.26</v>
      </c>
      <c r="H54" s="59">
        <v>1289.96</v>
      </c>
      <c r="I54" s="59">
        <v>1316.79</v>
      </c>
      <c r="J54" s="59">
        <v>1487.48</v>
      </c>
      <c r="K54" s="59">
        <v>1625.11</v>
      </c>
      <c r="L54" s="59">
        <v>1641.87</v>
      </c>
      <c r="M54" s="59">
        <v>1641.1</v>
      </c>
      <c r="N54" s="59">
        <v>1635.6</v>
      </c>
      <c r="O54" s="59">
        <v>1620.77</v>
      </c>
      <c r="P54" s="59">
        <v>1615.1999999999998</v>
      </c>
      <c r="Q54" s="59">
        <v>1617.26</v>
      </c>
      <c r="R54" s="59">
        <v>1628.2099999999998</v>
      </c>
      <c r="S54" s="59">
        <v>1642.8899999999999</v>
      </c>
      <c r="T54" s="59">
        <v>1647.9199999999998</v>
      </c>
      <c r="U54" s="59">
        <v>1649.52</v>
      </c>
      <c r="V54" s="59">
        <v>1646.49</v>
      </c>
      <c r="W54" s="59">
        <v>1598.23</v>
      </c>
      <c r="X54" s="59">
        <v>1524.1299999999999</v>
      </c>
      <c r="Y54" s="59">
        <v>1459.03</v>
      </c>
      <c r="Z54" s="79">
        <v>1388.03</v>
      </c>
      <c r="AA54" s="68"/>
    </row>
    <row r="55" spans="1:27" ht="16.5">
      <c r="A55" s="67"/>
      <c r="B55" s="91">
        <v>10</v>
      </c>
      <c r="C55" s="87">
        <v>1385.56</v>
      </c>
      <c r="D55" s="59">
        <v>1302.8599999999999</v>
      </c>
      <c r="E55" s="59">
        <v>1268.82</v>
      </c>
      <c r="F55" s="59">
        <v>1232.1499999999999</v>
      </c>
      <c r="G55" s="59">
        <v>1249.05</v>
      </c>
      <c r="H55" s="59">
        <v>1302.1299999999999</v>
      </c>
      <c r="I55" s="59">
        <v>1409.8899999999999</v>
      </c>
      <c r="J55" s="59">
        <v>1447.1999999999998</v>
      </c>
      <c r="K55" s="59">
        <v>1556.6499999999999</v>
      </c>
      <c r="L55" s="59">
        <v>1636.24</v>
      </c>
      <c r="M55" s="59">
        <v>1631.9499999999998</v>
      </c>
      <c r="N55" s="59">
        <v>1622.78</v>
      </c>
      <c r="O55" s="59">
        <v>1612.33</v>
      </c>
      <c r="P55" s="59">
        <v>1601.54</v>
      </c>
      <c r="Q55" s="59">
        <v>1593.86</v>
      </c>
      <c r="R55" s="59">
        <v>1594.27</v>
      </c>
      <c r="S55" s="59">
        <v>1525.59</v>
      </c>
      <c r="T55" s="59">
        <v>1611.9599999999998</v>
      </c>
      <c r="U55" s="59">
        <v>1620.23</v>
      </c>
      <c r="V55" s="59">
        <v>1617.57</v>
      </c>
      <c r="W55" s="59">
        <v>1571.2099999999998</v>
      </c>
      <c r="X55" s="59">
        <v>1507.03</v>
      </c>
      <c r="Y55" s="59">
        <v>1308.51</v>
      </c>
      <c r="Z55" s="79">
        <v>1351.9699999999998</v>
      </c>
      <c r="AA55" s="68"/>
    </row>
    <row r="56" spans="1:27" ht="16.5">
      <c r="A56" s="67"/>
      <c r="B56" s="91">
        <v>11</v>
      </c>
      <c r="C56" s="87">
        <v>1261.3</v>
      </c>
      <c r="D56" s="59">
        <v>1228.1099999999999</v>
      </c>
      <c r="E56" s="59">
        <v>1199.8399999999999</v>
      </c>
      <c r="F56" s="59">
        <v>1208.52</v>
      </c>
      <c r="G56" s="59">
        <v>1259.3399999999999</v>
      </c>
      <c r="H56" s="59">
        <v>1442.1999999999998</v>
      </c>
      <c r="I56" s="59">
        <v>1520.8899999999999</v>
      </c>
      <c r="J56" s="59">
        <v>1681.6699999999998</v>
      </c>
      <c r="K56" s="59">
        <v>1690.73</v>
      </c>
      <c r="L56" s="59">
        <v>1694.09</v>
      </c>
      <c r="M56" s="59">
        <v>1688.4199999999998</v>
      </c>
      <c r="N56" s="59">
        <v>1687.61</v>
      </c>
      <c r="O56" s="59">
        <v>1656.6799999999998</v>
      </c>
      <c r="P56" s="59">
        <v>1646.9399999999998</v>
      </c>
      <c r="Q56" s="59">
        <v>1592.12</v>
      </c>
      <c r="R56" s="59">
        <v>1594.09</v>
      </c>
      <c r="S56" s="59">
        <v>1615.4599999999998</v>
      </c>
      <c r="T56" s="59">
        <v>1592.09</v>
      </c>
      <c r="U56" s="59">
        <v>1621.1399999999999</v>
      </c>
      <c r="V56" s="59">
        <v>1613.6799999999998</v>
      </c>
      <c r="W56" s="59">
        <v>1546.3799999999999</v>
      </c>
      <c r="X56" s="59">
        <v>1493.6899999999998</v>
      </c>
      <c r="Y56" s="59">
        <v>1386.53</v>
      </c>
      <c r="Z56" s="79">
        <v>1373.9499999999998</v>
      </c>
      <c r="AA56" s="68"/>
    </row>
    <row r="57" spans="1:27" ht="16.5">
      <c r="A57" s="67"/>
      <c r="B57" s="91">
        <v>12</v>
      </c>
      <c r="C57" s="87">
        <v>1232.56</v>
      </c>
      <c r="D57" s="59">
        <v>1211.68</v>
      </c>
      <c r="E57" s="59">
        <v>1200.2</v>
      </c>
      <c r="F57" s="59">
        <v>1211.73</v>
      </c>
      <c r="G57" s="59">
        <v>1299.1199999999999</v>
      </c>
      <c r="H57" s="59">
        <v>1414.09</v>
      </c>
      <c r="I57" s="59">
        <v>1499.57</v>
      </c>
      <c r="J57" s="59">
        <v>1530.9399999999998</v>
      </c>
      <c r="K57" s="59">
        <v>1530.6899999999998</v>
      </c>
      <c r="L57" s="59">
        <v>1548.6699999999998</v>
      </c>
      <c r="M57" s="59">
        <v>1531.4399999999998</v>
      </c>
      <c r="N57" s="59">
        <v>1530.9499999999998</v>
      </c>
      <c r="O57" s="59">
        <v>1520.6999999999998</v>
      </c>
      <c r="P57" s="59">
        <v>1516.37</v>
      </c>
      <c r="Q57" s="59">
        <v>1506.4199999999998</v>
      </c>
      <c r="R57" s="59">
        <v>1509.8999999999999</v>
      </c>
      <c r="S57" s="59">
        <v>1517.8799999999999</v>
      </c>
      <c r="T57" s="59">
        <v>1521.48</v>
      </c>
      <c r="U57" s="59">
        <v>1534.4299999999998</v>
      </c>
      <c r="V57" s="59">
        <v>1532.1999999999998</v>
      </c>
      <c r="W57" s="59">
        <v>1490.5</v>
      </c>
      <c r="X57" s="59">
        <v>1463.75</v>
      </c>
      <c r="Y57" s="59">
        <v>1407.85</v>
      </c>
      <c r="Z57" s="79">
        <v>1372.6499999999999</v>
      </c>
      <c r="AA57" s="68"/>
    </row>
    <row r="58" spans="1:27" ht="16.5">
      <c r="A58" s="67"/>
      <c r="B58" s="91">
        <v>13</v>
      </c>
      <c r="C58" s="87">
        <v>1209.76</v>
      </c>
      <c r="D58" s="59">
        <v>1195.6599999999999</v>
      </c>
      <c r="E58" s="59">
        <v>1193.5899999999999</v>
      </c>
      <c r="F58" s="59">
        <v>1204.98</v>
      </c>
      <c r="G58" s="59">
        <v>1244.8599999999999</v>
      </c>
      <c r="H58" s="59">
        <v>1316.4099999999999</v>
      </c>
      <c r="I58" s="59">
        <v>1388.28</v>
      </c>
      <c r="J58" s="59">
        <v>1510.2099999999998</v>
      </c>
      <c r="K58" s="59">
        <v>1532.8999999999999</v>
      </c>
      <c r="L58" s="59">
        <v>1544.04</v>
      </c>
      <c r="M58" s="59">
        <v>1528.76</v>
      </c>
      <c r="N58" s="59">
        <v>1529.8</v>
      </c>
      <c r="O58" s="59">
        <v>1519.08</v>
      </c>
      <c r="P58" s="59">
        <v>1513.3899999999999</v>
      </c>
      <c r="Q58" s="59">
        <v>1522.2199999999998</v>
      </c>
      <c r="R58" s="59">
        <v>1523.83</v>
      </c>
      <c r="S58" s="59">
        <v>1532.1299999999999</v>
      </c>
      <c r="T58" s="59">
        <v>1524.7199999999998</v>
      </c>
      <c r="U58" s="59">
        <v>1540.9099999999999</v>
      </c>
      <c r="V58" s="59">
        <v>1536.08</v>
      </c>
      <c r="W58" s="59">
        <v>1495.11</v>
      </c>
      <c r="X58" s="59">
        <v>1451.86</v>
      </c>
      <c r="Y58" s="59">
        <v>1367.12</v>
      </c>
      <c r="Z58" s="79">
        <v>1264.99</v>
      </c>
      <c r="AA58" s="68"/>
    </row>
    <row r="59" spans="1:27" ht="16.5">
      <c r="A59" s="67"/>
      <c r="B59" s="91">
        <v>14</v>
      </c>
      <c r="C59" s="87">
        <v>1214.32</v>
      </c>
      <c r="D59" s="59">
        <v>1199.03</v>
      </c>
      <c r="E59" s="59">
        <v>1200.6499999999999</v>
      </c>
      <c r="F59" s="59">
        <v>1211.3</v>
      </c>
      <c r="G59" s="59">
        <v>1262.8</v>
      </c>
      <c r="H59" s="59">
        <v>1375.7099999999998</v>
      </c>
      <c r="I59" s="59">
        <v>1479.6499999999999</v>
      </c>
      <c r="J59" s="59">
        <v>1522.6399999999999</v>
      </c>
      <c r="K59" s="59">
        <v>1533.48</v>
      </c>
      <c r="L59" s="59">
        <v>1534.37</v>
      </c>
      <c r="M59" s="59">
        <v>1529.85</v>
      </c>
      <c r="N59" s="59">
        <v>1539.23</v>
      </c>
      <c r="O59" s="59">
        <v>1524.07</v>
      </c>
      <c r="P59" s="59">
        <v>1523.4099999999999</v>
      </c>
      <c r="Q59" s="59">
        <v>1522.09</v>
      </c>
      <c r="R59" s="59">
        <v>1526.07</v>
      </c>
      <c r="S59" s="59">
        <v>1535.37</v>
      </c>
      <c r="T59" s="59">
        <v>1531.53</v>
      </c>
      <c r="U59" s="59">
        <v>1545.7199999999998</v>
      </c>
      <c r="V59" s="59">
        <v>1548.35</v>
      </c>
      <c r="W59" s="59">
        <v>1507.8799999999999</v>
      </c>
      <c r="X59" s="59">
        <v>1489.3899999999999</v>
      </c>
      <c r="Y59" s="59">
        <v>1386.9499999999998</v>
      </c>
      <c r="Z59" s="79">
        <v>1323.75</v>
      </c>
      <c r="AA59" s="68"/>
    </row>
    <row r="60" spans="1:27" ht="16.5">
      <c r="A60" s="67"/>
      <c r="B60" s="91">
        <v>15</v>
      </c>
      <c r="C60" s="87">
        <v>1258.67</v>
      </c>
      <c r="D60" s="59">
        <v>1218.01</v>
      </c>
      <c r="E60" s="59">
        <v>1213.72</v>
      </c>
      <c r="F60" s="59">
        <v>1229.45</v>
      </c>
      <c r="G60" s="59">
        <v>1286.78</v>
      </c>
      <c r="H60" s="59">
        <v>1426.82</v>
      </c>
      <c r="I60" s="59">
        <v>1484.6999999999998</v>
      </c>
      <c r="J60" s="59">
        <v>1521.83</v>
      </c>
      <c r="K60" s="59">
        <v>1535.99</v>
      </c>
      <c r="L60" s="59">
        <v>1541.6399999999999</v>
      </c>
      <c r="M60" s="59">
        <v>1530.9299999999998</v>
      </c>
      <c r="N60" s="59">
        <v>1537.1499999999999</v>
      </c>
      <c r="O60" s="59">
        <v>1516.9299999999998</v>
      </c>
      <c r="P60" s="59">
        <v>1514.1499999999999</v>
      </c>
      <c r="Q60" s="59">
        <v>1512.6799999999998</v>
      </c>
      <c r="R60" s="59">
        <v>1513.76</v>
      </c>
      <c r="S60" s="59">
        <v>1524.48</v>
      </c>
      <c r="T60" s="59">
        <v>1519.6599999999999</v>
      </c>
      <c r="U60" s="59">
        <v>1532.78</v>
      </c>
      <c r="V60" s="59">
        <v>1537.12</v>
      </c>
      <c r="W60" s="59">
        <v>1522.2199999999998</v>
      </c>
      <c r="X60" s="59">
        <v>1499.35</v>
      </c>
      <c r="Y60" s="59">
        <v>1421.1599999999999</v>
      </c>
      <c r="Z60" s="79">
        <v>1352.53</v>
      </c>
      <c r="AA60" s="68"/>
    </row>
    <row r="61" spans="1:27" ht="16.5">
      <c r="A61" s="67"/>
      <c r="B61" s="91">
        <v>16</v>
      </c>
      <c r="C61" s="87">
        <v>1363.4699999999998</v>
      </c>
      <c r="D61" s="59">
        <v>1309.01</v>
      </c>
      <c r="E61" s="59">
        <v>1293.2</v>
      </c>
      <c r="F61" s="59">
        <v>1265.45</v>
      </c>
      <c r="G61" s="59">
        <v>1275.83</v>
      </c>
      <c r="H61" s="59">
        <v>1364.98</v>
      </c>
      <c r="I61" s="59">
        <v>1392.2199999999998</v>
      </c>
      <c r="J61" s="59">
        <v>1493.03</v>
      </c>
      <c r="K61" s="59">
        <v>1581.7099999999998</v>
      </c>
      <c r="L61" s="59">
        <v>1607.61</v>
      </c>
      <c r="M61" s="59">
        <v>1604.6499999999999</v>
      </c>
      <c r="N61" s="59">
        <v>1605.9299999999998</v>
      </c>
      <c r="O61" s="59">
        <v>1598.1599999999999</v>
      </c>
      <c r="P61" s="59">
        <v>1553.8799999999999</v>
      </c>
      <c r="Q61" s="59">
        <v>1530.33</v>
      </c>
      <c r="R61" s="59">
        <v>1533.3899999999999</v>
      </c>
      <c r="S61" s="59">
        <v>1536.53</v>
      </c>
      <c r="T61" s="59">
        <v>1537.12</v>
      </c>
      <c r="U61" s="59">
        <v>1615.1599999999999</v>
      </c>
      <c r="V61" s="59">
        <v>1611.53</v>
      </c>
      <c r="W61" s="59">
        <v>1568.1</v>
      </c>
      <c r="X61" s="59">
        <v>1498.4299999999998</v>
      </c>
      <c r="Y61" s="59">
        <v>1393.37</v>
      </c>
      <c r="Z61" s="79">
        <v>1336.8899999999999</v>
      </c>
      <c r="AA61" s="68"/>
    </row>
    <row r="62" spans="1:27" ht="16.5">
      <c r="A62" s="67"/>
      <c r="B62" s="91">
        <v>17</v>
      </c>
      <c r="C62" s="87">
        <v>1305.2</v>
      </c>
      <c r="D62" s="59">
        <v>1239.75</v>
      </c>
      <c r="E62" s="59">
        <v>1225.54</v>
      </c>
      <c r="F62" s="59">
        <v>1202.83</v>
      </c>
      <c r="G62" s="59">
        <v>1208.6199999999999</v>
      </c>
      <c r="H62" s="59">
        <v>1240.8499999999999</v>
      </c>
      <c r="I62" s="59">
        <v>1260.53</v>
      </c>
      <c r="J62" s="59">
        <v>1356.4199999999998</v>
      </c>
      <c r="K62" s="59">
        <v>1460.1799999999998</v>
      </c>
      <c r="L62" s="59">
        <v>1515.9399999999998</v>
      </c>
      <c r="M62" s="59">
        <v>1510.1</v>
      </c>
      <c r="N62" s="59">
        <v>1511.27</v>
      </c>
      <c r="O62" s="59">
        <v>1505.08</v>
      </c>
      <c r="P62" s="59">
        <v>1493.84</v>
      </c>
      <c r="Q62" s="59">
        <v>1504.29</v>
      </c>
      <c r="R62" s="59">
        <v>1515.6899999999998</v>
      </c>
      <c r="S62" s="59">
        <v>1526.8799999999999</v>
      </c>
      <c r="T62" s="59">
        <v>1538.1699999999998</v>
      </c>
      <c r="U62" s="59">
        <v>1587.1799999999998</v>
      </c>
      <c r="V62" s="59">
        <v>1581.98</v>
      </c>
      <c r="W62" s="59">
        <v>1543.3899999999999</v>
      </c>
      <c r="X62" s="59">
        <v>1495.8799999999999</v>
      </c>
      <c r="Y62" s="59">
        <v>1379.79</v>
      </c>
      <c r="Z62" s="79">
        <v>1351.1299999999999</v>
      </c>
      <c r="AA62" s="68"/>
    </row>
    <row r="63" spans="1:27" ht="16.5">
      <c r="A63" s="67"/>
      <c r="B63" s="91">
        <v>18</v>
      </c>
      <c r="C63" s="87">
        <v>1321.04</v>
      </c>
      <c r="D63" s="59">
        <v>1237.42</v>
      </c>
      <c r="E63" s="59">
        <v>1227.05</v>
      </c>
      <c r="F63" s="59">
        <v>1228.73</v>
      </c>
      <c r="G63" s="59">
        <v>1276.23</v>
      </c>
      <c r="H63" s="59">
        <v>1393.73</v>
      </c>
      <c r="I63" s="59">
        <v>1469.9499999999998</v>
      </c>
      <c r="J63" s="59">
        <v>1522.81</v>
      </c>
      <c r="K63" s="59">
        <v>1538.76</v>
      </c>
      <c r="L63" s="59">
        <v>1555.4299999999998</v>
      </c>
      <c r="M63" s="59">
        <v>1535.84</v>
      </c>
      <c r="N63" s="59">
        <v>1534.03</v>
      </c>
      <c r="O63" s="59">
        <v>1526.85</v>
      </c>
      <c r="P63" s="59">
        <v>1521.78</v>
      </c>
      <c r="Q63" s="59">
        <v>1517.58</v>
      </c>
      <c r="R63" s="59">
        <v>1519.28</v>
      </c>
      <c r="S63" s="59">
        <v>1534.4099999999999</v>
      </c>
      <c r="T63" s="59">
        <v>1522.84</v>
      </c>
      <c r="U63" s="59">
        <v>1542.2099999999998</v>
      </c>
      <c r="V63" s="59">
        <v>1535.06</v>
      </c>
      <c r="W63" s="59">
        <v>1508.1399999999999</v>
      </c>
      <c r="X63" s="59">
        <v>1462.6799999999998</v>
      </c>
      <c r="Y63" s="59">
        <v>1378.04</v>
      </c>
      <c r="Z63" s="79">
        <v>1362.52</v>
      </c>
      <c r="AA63" s="68"/>
    </row>
    <row r="64" spans="1:27" ht="16.5">
      <c r="A64" s="67"/>
      <c r="B64" s="91">
        <v>19</v>
      </c>
      <c r="C64" s="87">
        <v>1275.9099999999999</v>
      </c>
      <c r="D64" s="59">
        <v>1222.8699999999999</v>
      </c>
      <c r="E64" s="59">
        <v>1219.71</v>
      </c>
      <c r="F64" s="59">
        <v>1227.31</v>
      </c>
      <c r="G64" s="59">
        <v>1267.49</v>
      </c>
      <c r="H64" s="59">
        <v>1419.4499999999998</v>
      </c>
      <c r="I64" s="59">
        <v>1474.8899999999999</v>
      </c>
      <c r="J64" s="59">
        <v>1518.7099999999998</v>
      </c>
      <c r="K64" s="59">
        <v>1571.35</v>
      </c>
      <c r="L64" s="59">
        <v>1594.3999999999999</v>
      </c>
      <c r="M64" s="59">
        <v>1571.1699999999998</v>
      </c>
      <c r="N64" s="59">
        <v>1580.11</v>
      </c>
      <c r="O64" s="59">
        <v>1550.78</v>
      </c>
      <c r="P64" s="59">
        <v>1558.53</v>
      </c>
      <c r="Q64" s="59">
        <v>1548.04</v>
      </c>
      <c r="R64" s="59">
        <v>1550.75</v>
      </c>
      <c r="S64" s="59">
        <v>1567.12</v>
      </c>
      <c r="T64" s="59">
        <v>1563.61</v>
      </c>
      <c r="U64" s="59">
        <v>1591.6499999999999</v>
      </c>
      <c r="V64" s="59">
        <v>1576.74</v>
      </c>
      <c r="W64" s="59">
        <v>1544.8899999999999</v>
      </c>
      <c r="X64" s="59">
        <v>1496.24</v>
      </c>
      <c r="Y64" s="59">
        <v>1374.6399999999999</v>
      </c>
      <c r="Z64" s="79">
        <v>1357.6999999999998</v>
      </c>
      <c r="AA64" s="68"/>
    </row>
    <row r="65" spans="1:27" ht="16.5">
      <c r="A65" s="67"/>
      <c r="B65" s="91">
        <v>20</v>
      </c>
      <c r="C65" s="87">
        <v>1263.1499999999999</v>
      </c>
      <c r="D65" s="59">
        <v>1245.75</v>
      </c>
      <c r="E65" s="59">
        <v>1242.0999999999999</v>
      </c>
      <c r="F65" s="59">
        <v>1244.8499999999999</v>
      </c>
      <c r="G65" s="59">
        <v>1283.78</v>
      </c>
      <c r="H65" s="59">
        <v>1426.1999999999998</v>
      </c>
      <c r="I65" s="59">
        <v>1461.57</v>
      </c>
      <c r="J65" s="59">
        <v>1514.1499999999999</v>
      </c>
      <c r="K65" s="59">
        <v>1534.29</v>
      </c>
      <c r="L65" s="59">
        <v>1554.55</v>
      </c>
      <c r="M65" s="59">
        <v>1526.6799999999998</v>
      </c>
      <c r="N65" s="59">
        <v>1530.03</v>
      </c>
      <c r="O65" s="59">
        <v>1522.3899999999999</v>
      </c>
      <c r="P65" s="59">
        <v>1511.29</v>
      </c>
      <c r="Q65" s="59">
        <v>1511.7199999999998</v>
      </c>
      <c r="R65" s="59">
        <v>1520.1299999999999</v>
      </c>
      <c r="S65" s="59">
        <v>1525.1899999999998</v>
      </c>
      <c r="T65" s="59">
        <v>1520.01</v>
      </c>
      <c r="U65" s="59">
        <v>1538.73</v>
      </c>
      <c r="V65" s="59">
        <v>1533.99</v>
      </c>
      <c r="W65" s="59">
        <v>1507.33</v>
      </c>
      <c r="X65" s="59">
        <v>1484.73</v>
      </c>
      <c r="Y65" s="59">
        <v>1368.1999999999998</v>
      </c>
      <c r="Z65" s="79">
        <v>1331.25</v>
      </c>
      <c r="AA65" s="68"/>
    </row>
    <row r="66" spans="1:27" ht="16.5">
      <c r="A66" s="67"/>
      <c r="B66" s="91">
        <v>21</v>
      </c>
      <c r="C66" s="87">
        <v>1304.45</v>
      </c>
      <c r="D66" s="59">
        <v>1243.99</v>
      </c>
      <c r="E66" s="59">
        <v>1239.8699999999999</v>
      </c>
      <c r="F66" s="59">
        <v>1241.46</v>
      </c>
      <c r="G66" s="59">
        <v>1283.71</v>
      </c>
      <c r="H66" s="59">
        <v>1421.82</v>
      </c>
      <c r="I66" s="59">
        <v>1471.02</v>
      </c>
      <c r="J66" s="59">
        <v>1526.87</v>
      </c>
      <c r="K66" s="59">
        <v>1520.8799999999999</v>
      </c>
      <c r="L66" s="59">
        <v>1554.1399999999999</v>
      </c>
      <c r="M66" s="59">
        <v>1548.56</v>
      </c>
      <c r="N66" s="59">
        <v>1546.85</v>
      </c>
      <c r="O66" s="59">
        <v>1527.26</v>
      </c>
      <c r="P66" s="59">
        <v>1528.85</v>
      </c>
      <c r="Q66" s="59">
        <v>1514.59</v>
      </c>
      <c r="R66" s="59">
        <v>1507.9399999999998</v>
      </c>
      <c r="S66" s="59">
        <v>1523.07</v>
      </c>
      <c r="T66" s="59">
        <v>1531.99</v>
      </c>
      <c r="U66" s="59">
        <v>1553.26</v>
      </c>
      <c r="V66" s="59">
        <v>1580.98</v>
      </c>
      <c r="W66" s="59">
        <v>1516.05</v>
      </c>
      <c r="X66" s="59">
        <v>1483.6699999999998</v>
      </c>
      <c r="Y66" s="59">
        <v>1393.1799999999998</v>
      </c>
      <c r="Z66" s="79">
        <v>1337.75</v>
      </c>
      <c r="AA66" s="68"/>
    </row>
    <row r="67" spans="1:27" ht="16.5">
      <c r="A67" s="67"/>
      <c r="B67" s="91">
        <v>22</v>
      </c>
      <c r="C67" s="87">
        <v>1254.1199999999999</v>
      </c>
      <c r="D67" s="59">
        <v>1228.97</v>
      </c>
      <c r="E67" s="59">
        <v>1216.54</v>
      </c>
      <c r="F67" s="59">
        <v>1223.78</v>
      </c>
      <c r="G67" s="59">
        <v>1268.56</v>
      </c>
      <c r="H67" s="59">
        <v>1369.23</v>
      </c>
      <c r="I67" s="59">
        <v>1454.8999999999999</v>
      </c>
      <c r="J67" s="59">
        <v>1536.34</v>
      </c>
      <c r="K67" s="59">
        <v>1522.03</v>
      </c>
      <c r="L67" s="59">
        <v>1557.6899999999998</v>
      </c>
      <c r="M67" s="59">
        <v>1570.7099999999998</v>
      </c>
      <c r="N67" s="59">
        <v>1559.52</v>
      </c>
      <c r="O67" s="59">
        <v>1527.24</v>
      </c>
      <c r="P67" s="59">
        <v>1541.2199999999998</v>
      </c>
      <c r="Q67" s="59">
        <v>1547.8899999999999</v>
      </c>
      <c r="R67" s="59">
        <v>1528.59</v>
      </c>
      <c r="S67" s="59">
        <v>1537.6499999999999</v>
      </c>
      <c r="T67" s="59">
        <v>1550.1299999999999</v>
      </c>
      <c r="U67" s="59">
        <v>1576.82</v>
      </c>
      <c r="V67" s="59">
        <v>1582.52</v>
      </c>
      <c r="W67" s="59">
        <v>1494.2099999999998</v>
      </c>
      <c r="X67" s="59">
        <v>309.60000000000002</v>
      </c>
      <c r="Y67" s="59">
        <v>1293.27</v>
      </c>
      <c r="Z67" s="79">
        <v>1243.3499999999999</v>
      </c>
      <c r="AA67" s="68"/>
    </row>
    <row r="68" spans="1:27" ht="16.5">
      <c r="A68" s="67"/>
      <c r="B68" s="91">
        <v>23</v>
      </c>
      <c r="C68" s="87">
        <v>1370.07</v>
      </c>
      <c r="D68" s="59">
        <v>1311.93</v>
      </c>
      <c r="E68" s="59">
        <v>1268.6499999999999</v>
      </c>
      <c r="F68" s="59">
        <v>1253.24</v>
      </c>
      <c r="G68" s="59">
        <v>1263.45</v>
      </c>
      <c r="H68" s="59">
        <v>1338.27</v>
      </c>
      <c r="I68" s="59">
        <v>1368.09</v>
      </c>
      <c r="J68" s="59">
        <v>1485.8899999999999</v>
      </c>
      <c r="K68" s="59">
        <v>1557.4599999999998</v>
      </c>
      <c r="L68" s="59">
        <v>1563.29</v>
      </c>
      <c r="M68" s="59">
        <v>1559.03</v>
      </c>
      <c r="N68" s="59">
        <v>1555.82</v>
      </c>
      <c r="O68" s="59">
        <v>1541.25</v>
      </c>
      <c r="P68" s="59">
        <v>1528.5</v>
      </c>
      <c r="Q68" s="59">
        <v>1520.03</v>
      </c>
      <c r="R68" s="59">
        <v>1527.9699999999998</v>
      </c>
      <c r="S68" s="59">
        <v>1536.9599999999998</v>
      </c>
      <c r="T68" s="59">
        <v>1549.04</v>
      </c>
      <c r="U68" s="59">
        <v>1558.23</v>
      </c>
      <c r="V68" s="59">
        <v>1573.07</v>
      </c>
      <c r="W68" s="59">
        <v>1509.23</v>
      </c>
      <c r="X68" s="59">
        <v>1486.1299999999999</v>
      </c>
      <c r="Y68" s="59">
        <v>1412.1699999999998</v>
      </c>
      <c r="Z68" s="79">
        <v>1326.81</v>
      </c>
      <c r="AA68" s="68"/>
    </row>
    <row r="69" spans="1:27" ht="16.5">
      <c r="A69" s="67"/>
      <c r="B69" s="91">
        <v>24</v>
      </c>
      <c r="C69" s="87">
        <v>1257.94</v>
      </c>
      <c r="D69" s="59">
        <v>1221.04</v>
      </c>
      <c r="E69" s="59">
        <v>1210.3699999999999</v>
      </c>
      <c r="F69" s="59">
        <v>1216.1599999999999</v>
      </c>
      <c r="G69" s="59">
        <v>1216.24</v>
      </c>
      <c r="H69" s="59">
        <v>1253.48</v>
      </c>
      <c r="I69" s="59">
        <v>1269.67</v>
      </c>
      <c r="J69" s="59">
        <v>1314.2</v>
      </c>
      <c r="K69" s="59">
        <v>1459.1599999999999</v>
      </c>
      <c r="L69" s="59">
        <v>1499.03</v>
      </c>
      <c r="M69" s="59">
        <v>1495.9199999999998</v>
      </c>
      <c r="N69" s="59">
        <v>1495.06</v>
      </c>
      <c r="O69" s="59">
        <v>1489.8</v>
      </c>
      <c r="P69" s="59">
        <v>1488.3799999999999</v>
      </c>
      <c r="Q69" s="59">
        <v>1489.9699999999998</v>
      </c>
      <c r="R69" s="59">
        <v>1492.4099999999999</v>
      </c>
      <c r="S69" s="59">
        <v>1494.6699999999998</v>
      </c>
      <c r="T69" s="59">
        <v>1498.29</v>
      </c>
      <c r="U69" s="59">
        <v>1516.4099999999999</v>
      </c>
      <c r="V69" s="59">
        <v>1517.6</v>
      </c>
      <c r="W69" s="59">
        <v>1473.11</v>
      </c>
      <c r="X69" s="59">
        <v>309.60000000000002</v>
      </c>
      <c r="Y69" s="59">
        <v>1310.86</v>
      </c>
      <c r="Z69" s="79">
        <v>1273.0999999999999</v>
      </c>
      <c r="AA69" s="68"/>
    </row>
    <row r="70" spans="1:27" ht="16.5">
      <c r="A70" s="67"/>
      <c r="B70" s="91">
        <v>25</v>
      </c>
      <c r="C70" s="87">
        <v>1226.17</v>
      </c>
      <c r="D70" s="59">
        <v>1211.9099999999999</v>
      </c>
      <c r="E70" s="59">
        <v>1202.4099999999999</v>
      </c>
      <c r="F70" s="59">
        <v>1223.83</v>
      </c>
      <c r="G70" s="59">
        <v>1264.96</v>
      </c>
      <c r="H70" s="59">
        <v>1337.74</v>
      </c>
      <c r="I70" s="59">
        <v>1414.79</v>
      </c>
      <c r="J70" s="59">
        <v>1502.32</v>
      </c>
      <c r="K70" s="59">
        <v>1506.33</v>
      </c>
      <c r="L70" s="59">
        <v>1537.3999999999999</v>
      </c>
      <c r="M70" s="59">
        <v>1520.9599999999998</v>
      </c>
      <c r="N70" s="59">
        <v>1528.6599999999999</v>
      </c>
      <c r="O70" s="59">
        <v>1507.9699999999998</v>
      </c>
      <c r="P70" s="59">
        <v>1497.4199999999998</v>
      </c>
      <c r="Q70" s="59">
        <v>1491.4599999999998</v>
      </c>
      <c r="R70" s="59">
        <v>1492.24</v>
      </c>
      <c r="S70" s="59">
        <v>1496.73</v>
      </c>
      <c r="T70" s="59">
        <v>1501.6299999999999</v>
      </c>
      <c r="U70" s="59">
        <v>1510.33</v>
      </c>
      <c r="V70" s="59">
        <v>1512.75</v>
      </c>
      <c r="W70" s="59">
        <v>1488.12</v>
      </c>
      <c r="X70" s="59">
        <v>1443.34</v>
      </c>
      <c r="Y70" s="59">
        <v>1320.46</v>
      </c>
      <c r="Z70" s="79">
        <v>1293.3399999999999</v>
      </c>
      <c r="AA70" s="68"/>
    </row>
    <row r="71" spans="1:27" ht="16.5">
      <c r="A71" s="67"/>
      <c r="B71" s="91">
        <v>26</v>
      </c>
      <c r="C71" s="87">
        <v>1250.0899999999999</v>
      </c>
      <c r="D71" s="59">
        <v>1212.81</v>
      </c>
      <c r="E71" s="59">
        <v>1211.1499999999999</v>
      </c>
      <c r="F71" s="59">
        <v>1242.43</v>
      </c>
      <c r="G71" s="59">
        <v>1272.68</v>
      </c>
      <c r="H71" s="59">
        <v>1366.6399999999999</v>
      </c>
      <c r="I71" s="59">
        <v>1410.59</v>
      </c>
      <c r="J71" s="59">
        <v>1489.27</v>
      </c>
      <c r="K71" s="59">
        <v>1494.9399999999998</v>
      </c>
      <c r="L71" s="59">
        <v>1499.2199999999998</v>
      </c>
      <c r="M71" s="59">
        <v>1491.1899999999998</v>
      </c>
      <c r="N71" s="59">
        <v>1492.8</v>
      </c>
      <c r="O71" s="59">
        <v>1487.98</v>
      </c>
      <c r="P71" s="59">
        <v>1486.26</v>
      </c>
      <c r="Q71" s="59">
        <v>1484.7199999999998</v>
      </c>
      <c r="R71" s="59">
        <v>1482.4099999999999</v>
      </c>
      <c r="S71" s="59">
        <v>1490.9199999999998</v>
      </c>
      <c r="T71" s="59">
        <v>1495.79</v>
      </c>
      <c r="U71" s="59">
        <v>1502.6299999999999</v>
      </c>
      <c r="V71" s="59">
        <v>1509.54</v>
      </c>
      <c r="W71" s="59">
        <v>1487.7199999999998</v>
      </c>
      <c r="X71" s="59">
        <v>309.60000000000002</v>
      </c>
      <c r="Y71" s="59">
        <v>1353.8799999999999</v>
      </c>
      <c r="Z71" s="79">
        <v>1298.02</v>
      </c>
      <c r="AA71" s="68"/>
    </row>
    <row r="72" spans="1:27" ht="16.5">
      <c r="A72" s="67"/>
      <c r="B72" s="91">
        <v>27</v>
      </c>
      <c r="C72" s="87">
        <v>1266.23</v>
      </c>
      <c r="D72" s="59">
        <v>1238.2</v>
      </c>
      <c r="E72" s="59">
        <v>1228.57</v>
      </c>
      <c r="F72" s="59">
        <v>1263.55</v>
      </c>
      <c r="G72" s="59">
        <v>1296.9099999999999</v>
      </c>
      <c r="H72" s="59">
        <v>1338.28</v>
      </c>
      <c r="I72" s="59">
        <v>1348.75</v>
      </c>
      <c r="J72" s="59">
        <v>1503.4099999999999</v>
      </c>
      <c r="K72" s="59">
        <v>1502.98</v>
      </c>
      <c r="L72" s="59">
        <v>1548.1399999999999</v>
      </c>
      <c r="M72" s="59">
        <v>1527.7199999999998</v>
      </c>
      <c r="N72" s="59">
        <v>1531.24</v>
      </c>
      <c r="O72" s="59">
        <v>1503.3999999999999</v>
      </c>
      <c r="P72" s="59">
        <v>1500.1299999999999</v>
      </c>
      <c r="Q72" s="59">
        <v>1496.4199999999998</v>
      </c>
      <c r="R72" s="59">
        <v>1487.3799999999999</v>
      </c>
      <c r="S72" s="59">
        <v>1491.23</v>
      </c>
      <c r="T72" s="59">
        <v>1502.04</v>
      </c>
      <c r="U72" s="59">
        <v>1509.24</v>
      </c>
      <c r="V72" s="59">
        <v>1512.76</v>
      </c>
      <c r="W72" s="59">
        <v>1499.12</v>
      </c>
      <c r="X72" s="59">
        <v>309.60000000000002</v>
      </c>
      <c r="Y72" s="59">
        <v>1385.59</v>
      </c>
      <c r="Z72" s="79">
        <v>1323.84</v>
      </c>
      <c r="AA72" s="68"/>
    </row>
    <row r="73" spans="1:27" ht="16.5">
      <c r="A73" s="67"/>
      <c r="B73" s="91">
        <v>28</v>
      </c>
      <c r="C73" s="87">
        <v>1335.8999999999999</v>
      </c>
      <c r="D73" s="59">
        <v>1250.1499999999999</v>
      </c>
      <c r="E73" s="59">
        <v>1244.55</v>
      </c>
      <c r="F73" s="59">
        <v>1237.3</v>
      </c>
      <c r="G73" s="59">
        <v>1266.42</v>
      </c>
      <c r="H73" s="59">
        <v>1395.59</v>
      </c>
      <c r="I73" s="59">
        <v>1427.23</v>
      </c>
      <c r="J73" s="59">
        <v>1453.73</v>
      </c>
      <c r="K73" s="59">
        <v>1478.75</v>
      </c>
      <c r="L73" s="59">
        <v>1521.6799999999998</v>
      </c>
      <c r="M73" s="59">
        <v>1506.56</v>
      </c>
      <c r="N73" s="59">
        <v>1512.6</v>
      </c>
      <c r="O73" s="59">
        <v>1488.6999999999998</v>
      </c>
      <c r="P73" s="59">
        <v>1477.1499999999999</v>
      </c>
      <c r="Q73" s="59">
        <v>1456.9599999999998</v>
      </c>
      <c r="R73" s="59">
        <v>1430.35</v>
      </c>
      <c r="S73" s="59">
        <v>1438.75</v>
      </c>
      <c r="T73" s="59">
        <v>1448.9199999999998</v>
      </c>
      <c r="U73" s="59">
        <v>1458.6799999999998</v>
      </c>
      <c r="V73" s="59">
        <v>1506.9399999999998</v>
      </c>
      <c r="W73" s="59">
        <v>1458.33</v>
      </c>
      <c r="X73" s="59">
        <v>1410.9699999999998</v>
      </c>
      <c r="Y73" s="59">
        <v>1326.6399999999999</v>
      </c>
      <c r="Z73" s="79">
        <v>1300.49</v>
      </c>
      <c r="AA73" s="68"/>
    </row>
    <row r="74" spans="1:27" ht="16.5">
      <c r="A74" s="67"/>
      <c r="B74" s="91">
        <v>29</v>
      </c>
      <c r="C74" s="87">
        <v>1308.18</v>
      </c>
      <c r="D74" s="59">
        <v>1216.57</v>
      </c>
      <c r="E74" s="59">
        <v>1216.28</v>
      </c>
      <c r="F74" s="59">
        <v>1239</v>
      </c>
      <c r="G74" s="59">
        <v>1269.5999999999999</v>
      </c>
      <c r="H74" s="59">
        <v>1393.59</v>
      </c>
      <c r="I74" s="59">
        <v>1461.6799999999998</v>
      </c>
      <c r="J74" s="59">
        <v>1528.83</v>
      </c>
      <c r="K74" s="59">
        <v>1538.8999999999999</v>
      </c>
      <c r="L74" s="59">
        <v>1563.79</v>
      </c>
      <c r="M74" s="59">
        <v>1539.4699999999998</v>
      </c>
      <c r="N74" s="59">
        <v>1550.75</v>
      </c>
      <c r="O74" s="59">
        <v>1528.9299999999998</v>
      </c>
      <c r="P74" s="59">
        <v>1527.4599999999998</v>
      </c>
      <c r="Q74" s="59">
        <v>1524.11</v>
      </c>
      <c r="R74" s="59">
        <v>1523.49</v>
      </c>
      <c r="S74" s="59">
        <v>1526.54</v>
      </c>
      <c r="T74" s="59">
        <v>1529.1299999999999</v>
      </c>
      <c r="U74" s="59">
        <v>1530.86</v>
      </c>
      <c r="V74" s="59">
        <v>1535.5</v>
      </c>
      <c r="W74" s="59">
        <v>1525.77</v>
      </c>
      <c r="X74" s="59">
        <v>1482.9299999999998</v>
      </c>
      <c r="Y74" s="59">
        <v>1369.4299999999998</v>
      </c>
      <c r="Z74" s="79">
        <v>1318.19</v>
      </c>
      <c r="AA74" s="68"/>
    </row>
    <row r="75" spans="1:27" ht="16.5">
      <c r="A75" s="67"/>
      <c r="B75" s="91">
        <v>30</v>
      </c>
      <c r="C75" s="87">
        <v>1309.32</v>
      </c>
      <c r="D75" s="59">
        <v>1308.99</v>
      </c>
      <c r="E75" s="59">
        <v>1249.8</v>
      </c>
      <c r="F75" s="59">
        <v>1253.8399999999999</v>
      </c>
      <c r="G75" s="59">
        <v>1293.78</v>
      </c>
      <c r="H75" s="59">
        <v>1322.04</v>
      </c>
      <c r="I75" s="59">
        <v>1361.78</v>
      </c>
      <c r="J75" s="59">
        <v>1505</v>
      </c>
      <c r="K75" s="59">
        <v>1570.4399999999998</v>
      </c>
      <c r="L75" s="59">
        <v>1575.4599999999998</v>
      </c>
      <c r="M75" s="59">
        <v>1569.36</v>
      </c>
      <c r="N75" s="59">
        <v>1572.7199999999998</v>
      </c>
      <c r="O75" s="59">
        <v>1564.56</v>
      </c>
      <c r="P75" s="59">
        <v>1548.1399999999999</v>
      </c>
      <c r="Q75" s="59">
        <v>1542.11</v>
      </c>
      <c r="R75" s="59">
        <v>1535.49</v>
      </c>
      <c r="S75" s="59">
        <v>1545.1499999999999</v>
      </c>
      <c r="T75" s="59">
        <v>1553.4499999999998</v>
      </c>
      <c r="U75" s="59">
        <v>1565.79</v>
      </c>
      <c r="V75" s="59">
        <v>1540.6899999999998</v>
      </c>
      <c r="W75" s="59">
        <v>1525.08</v>
      </c>
      <c r="X75" s="59">
        <v>1480.7199999999998</v>
      </c>
      <c r="Y75" s="59">
        <v>1336.6899999999998</v>
      </c>
      <c r="Z75" s="79">
        <v>1299.72</v>
      </c>
      <c r="AA75" s="68"/>
    </row>
    <row r="76" spans="1:27" ht="17.25" thickBot="1">
      <c r="A76" s="67"/>
      <c r="B76" s="92">
        <v>31</v>
      </c>
      <c r="C76" s="88">
        <v>1262.01</v>
      </c>
      <c r="D76" s="80">
        <v>1248.73</v>
      </c>
      <c r="E76" s="80">
        <v>1226.79</v>
      </c>
      <c r="F76" s="80">
        <v>1226.24</v>
      </c>
      <c r="G76" s="80">
        <v>1230.95</v>
      </c>
      <c r="H76" s="80">
        <v>1242.1399999999999</v>
      </c>
      <c r="I76" s="80">
        <v>1260.05</v>
      </c>
      <c r="J76" s="80">
        <v>1293.57</v>
      </c>
      <c r="K76" s="80">
        <v>1417.04</v>
      </c>
      <c r="L76" s="80">
        <v>1444.98</v>
      </c>
      <c r="M76" s="80">
        <v>1443.3999999999999</v>
      </c>
      <c r="N76" s="80">
        <v>1439.9699999999998</v>
      </c>
      <c r="O76" s="80">
        <v>1437.05</v>
      </c>
      <c r="P76" s="80">
        <v>1433.01</v>
      </c>
      <c r="Q76" s="80">
        <v>1433.98</v>
      </c>
      <c r="R76" s="80">
        <v>1438.62</v>
      </c>
      <c r="S76" s="80">
        <v>1455.27</v>
      </c>
      <c r="T76" s="80">
        <v>1481.1899999999998</v>
      </c>
      <c r="U76" s="80">
        <v>1519.12</v>
      </c>
      <c r="V76" s="80">
        <v>1551.99</v>
      </c>
      <c r="W76" s="80">
        <v>1515.1799999999998</v>
      </c>
      <c r="X76" s="80">
        <v>1382.7199999999998</v>
      </c>
      <c r="Y76" s="80">
        <v>1257.05</v>
      </c>
      <c r="Z76" s="81">
        <v>1220.0899999999999</v>
      </c>
      <c r="AA76" s="68"/>
    </row>
    <row r="77" spans="1:27" ht="16.5" thickBot="1">
      <c r="A77" s="67"/>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68"/>
    </row>
    <row r="78" spans="1:27" ht="15.75" customHeight="1">
      <c r="A78" s="67"/>
      <c r="B78" s="262" t="s">
        <v>139</v>
      </c>
      <c r="C78" s="260" t="s">
        <v>168</v>
      </c>
      <c r="D78" s="260"/>
      <c r="E78" s="260"/>
      <c r="F78" s="260"/>
      <c r="G78" s="260"/>
      <c r="H78" s="260"/>
      <c r="I78" s="260"/>
      <c r="J78" s="260"/>
      <c r="K78" s="260"/>
      <c r="L78" s="260"/>
      <c r="M78" s="260"/>
      <c r="N78" s="260"/>
      <c r="O78" s="260"/>
      <c r="P78" s="260"/>
      <c r="Q78" s="260"/>
      <c r="R78" s="260"/>
      <c r="S78" s="260"/>
      <c r="T78" s="260"/>
      <c r="U78" s="260"/>
      <c r="V78" s="260"/>
      <c r="W78" s="260"/>
      <c r="X78" s="260"/>
      <c r="Y78" s="260"/>
      <c r="Z78" s="261"/>
      <c r="AA78" s="68"/>
    </row>
    <row r="79" spans="1:27" ht="32.25" thickBot="1">
      <c r="A79" s="67"/>
      <c r="B79" s="263"/>
      <c r="C79" s="89" t="s">
        <v>140</v>
      </c>
      <c r="D79" s="84" t="s">
        <v>141</v>
      </c>
      <c r="E79" s="84" t="s">
        <v>142</v>
      </c>
      <c r="F79" s="84" t="s">
        <v>143</v>
      </c>
      <c r="G79" s="84" t="s">
        <v>144</v>
      </c>
      <c r="H79" s="84" t="s">
        <v>145</v>
      </c>
      <c r="I79" s="84" t="s">
        <v>146</v>
      </c>
      <c r="J79" s="84" t="s">
        <v>147</v>
      </c>
      <c r="K79" s="84" t="s">
        <v>148</v>
      </c>
      <c r="L79" s="84" t="s">
        <v>149</v>
      </c>
      <c r="M79" s="84" t="s">
        <v>150</v>
      </c>
      <c r="N79" s="84" t="s">
        <v>151</v>
      </c>
      <c r="O79" s="84" t="s">
        <v>152</v>
      </c>
      <c r="P79" s="84" t="s">
        <v>153</v>
      </c>
      <c r="Q79" s="84" t="s">
        <v>154</v>
      </c>
      <c r="R79" s="84" t="s">
        <v>155</v>
      </c>
      <c r="S79" s="84" t="s">
        <v>156</v>
      </c>
      <c r="T79" s="84" t="s">
        <v>157</v>
      </c>
      <c r="U79" s="84" t="s">
        <v>158</v>
      </c>
      <c r="V79" s="84" t="s">
        <v>159</v>
      </c>
      <c r="W79" s="84" t="s">
        <v>160</v>
      </c>
      <c r="X79" s="84" t="s">
        <v>161</v>
      </c>
      <c r="Y79" s="84" t="s">
        <v>162</v>
      </c>
      <c r="Z79" s="85" t="s">
        <v>163</v>
      </c>
      <c r="AA79" s="68"/>
    </row>
    <row r="80" spans="1:27" ht="16.5">
      <c r="A80" s="67"/>
      <c r="B80" s="90">
        <v>1</v>
      </c>
      <c r="C80" s="86">
        <v>1267.3900000000001</v>
      </c>
      <c r="D80" s="82">
        <v>1253.8</v>
      </c>
      <c r="E80" s="82">
        <v>1241.5</v>
      </c>
      <c r="F80" s="82">
        <v>1250.4199999999998</v>
      </c>
      <c r="G80" s="82">
        <v>1284.75</v>
      </c>
      <c r="H80" s="82">
        <v>1351.68</v>
      </c>
      <c r="I80" s="82">
        <v>1435.78</v>
      </c>
      <c r="J80" s="82">
        <v>1511.4399999999998</v>
      </c>
      <c r="K80" s="82">
        <v>1485.09</v>
      </c>
      <c r="L80" s="82">
        <v>1478.3</v>
      </c>
      <c r="M80" s="82">
        <v>1470.4199999999998</v>
      </c>
      <c r="N80" s="82">
        <v>1472.4599999999998</v>
      </c>
      <c r="O80" s="82">
        <v>1469.05</v>
      </c>
      <c r="P80" s="82">
        <v>1462.3799999999999</v>
      </c>
      <c r="Q80" s="82">
        <v>1460.5600000000002</v>
      </c>
      <c r="R80" s="82">
        <v>1474.55</v>
      </c>
      <c r="S80" s="82">
        <v>1483.4399999999998</v>
      </c>
      <c r="T80" s="82">
        <v>1480.78</v>
      </c>
      <c r="U80" s="82">
        <v>1478.18</v>
      </c>
      <c r="V80" s="82">
        <v>1481.86</v>
      </c>
      <c r="W80" s="82">
        <v>1469.2700000000002</v>
      </c>
      <c r="X80" s="82">
        <v>1437.7</v>
      </c>
      <c r="Y80" s="82">
        <v>1352.06</v>
      </c>
      <c r="Z80" s="83">
        <v>1368.1699999999998</v>
      </c>
      <c r="AA80" s="68"/>
    </row>
    <row r="81" spans="1:27" ht="16.5">
      <c r="A81" s="67"/>
      <c r="B81" s="91">
        <v>2</v>
      </c>
      <c r="C81" s="87">
        <v>1408.36</v>
      </c>
      <c r="D81" s="59">
        <v>1327.91</v>
      </c>
      <c r="E81" s="59">
        <v>1327.6299999999999</v>
      </c>
      <c r="F81" s="59">
        <v>1299.51</v>
      </c>
      <c r="G81" s="59">
        <v>1317.3799999999999</v>
      </c>
      <c r="H81" s="59">
        <v>1349.9199999999998</v>
      </c>
      <c r="I81" s="59">
        <v>1397.11</v>
      </c>
      <c r="J81" s="59">
        <v>1530.26</v>
      </c>
      <c r="K81" s="59">
        <v>1616.7099999999998</v>
      </c>
      <c r="L81" s="59">
        <v>1626.36</v>
      </c>
      <c r="M81" s="59">
        <v>1617.6899999999998</v>
      </c>
      <c r="N81" s="59">
        <v>1610.3100000000002</v>
      </c>
      <c r="O81" s="59">
        <v>1588.5200000000002</v>
      </c>
      <c r="P81" s="59">
        <v>1568.72</v>
      </c>
      <c r="Q81" s="59">
        <v>1569.5200000000002</v>
      </c>
      <c r="R81" s="59">
        <v>1584.64</v>
      </c>
      <c r="S81" s="59">
        <v>1600.5800000000002</v>
      </c>
      <c r="T81" s="59">
        <v>1607.16</v>
      </c>
      <c r="U81" s="59">
        <v>1595.22</v>
      </c>
      <c r="V81" s="59">
        <v>1587.51</v>
      </c>
      <c r="W81" s="59">
        <v>1582.84</v>
      </c>
      <c r="X81" s="59">
        <v>1512.6000000000001</v>
      </c>
      <c r="Y81" s="59">
        <v>1398.32</v>
      </c>
      <c r="Z81" s="79">
        <v>1361.1699999999998</v>
      </c>
      <c r="AA81" s="68"/>
    </row>
    <row r="82" spans="1:27" ht="16.5">
      <c r="A82" s="67"/>
      <c r="B82" s="91">
        <v>3</v>
      </c>
      <c r="C82" s="87">
        <v>1264.3300000000002</v>
      </c>
      <c r="D82" s="59">
        <v>1236.51</v>
      </c>
      <c r="E82" s="59">
        <v>1223.6200000000001</v>
      </c>
      <c r="F82" s="59">
        <v>1196.9199999999998</v>
      </c>
      <c r="G82" s="59">
        <v>1223.71</v>
      </c>
      <c r="H82" s="59">
        <v>1265.3599999999999</v>
      </c>
      <c r="I82" s="59">
        <v>1273.0800000000002</v>
      </c>
      <c r="J82" s="59">
        <v>1355.8999999999999</v>
      </c>
      <c r="K82" s="59">
        <v>1375.31</v>
      </c>
      <c r="L82" s="59">
        <v>1506.6000000000001</v>
      </c>
      <c r="M82" s="59">
        <v>1504.1899999999998</v>
      </c>
      <c r="N82" s="59">
        <v>1501.4799999999998</v>
      </c>
      <c r="O82" s="59">
        <v>1488.32</v>
      </c>
      <c r="P82" s="59">
        <v>1477.8700000000001</v>
      </c>
      <c r="Q82" s="59">
        <v>1476.64</v>
      </c>
      <c r="R82" s="59">
        <v>1498.07</v>
      </c>
      <c r="S82" s="59">
        <v>1517.93</v>
      </c>
      <c r="T82" s="59">
        <v>1522.41</v>
      </c>
      <c r="U82" s="59">
        <v>1537.1299999999999</v>
      </c>
      <c r="V82" s="59">
        <v>1524.6499999999999</v>
      </c>
      <c r="W82" s="59">
        <v>1491.9199999999998</v>
      </c>
      <c r="X82" s="59">
        <v>1425.8</v>
      </c>
      <c r="Y82" s="59">
        <v>1319.22</v>
      </c>
      <c r="Z82" s="79">
        <v>1292.6699999999998</v>
      </c>
      <c r="AA82" s="68"/>
    </row>
    <row r="83" spans="1:27" ht="16.5">
      <c r="A83" s="67"/>
      <c r="B83" s="91">
        <v>4</v>
      </c>
      <c r="C83" s="87">
        <v>1229.21</v>
      </c>
      <c r="D83" s="59">
        <v>1219.57</v>
      </c>
      <c r="E83" s="59">
        <v>1212.24</v>
      </c>
      <c r="F83" s="59">
        <v>1222.31</v>
      </c>
      <c r="G83" s="59">
        <v>1269.26</v>
      </c>
      <c r="H83" s="59">
        <v>1369.32</v>
      </c>
      <c r="I83" s="59">
        <v>1502.07</v>
      </c>
      <c r="J83" s="59">
        <v>1543.7700000000002</v>
      </c>
      <c r="K83" s="59">
        <v>1533.99</v>
      </c>
      <c r="L83" s="59">
        <v>1546.7099999999998</v>
      </c>
      <c r="M83" s="59">
        <v>1509.5800000000002</v>
      </c>
      <c r="N83" s="59">
        <v>1543.3500000000001</v>
      </c>
      <c r="O83" s="59">
        <v>1500.3700000000001</v>
      </c>
      <c r="P83" s="59">
        <v>1510.1499999999999</v>
      </c>
      <c r="Q83" s="59">
        <v>1503.32</v>
      </c>
      <c r="R83" s="59">
        <v>1506.7</v>
      </c>
      <c r="S83" s="59">
        <v>1520.07</v>
      </c>
      <c r="T83" s="59">
        <v>1499.93</v>
      </c>
      <c r="U83" s="59">
        <v>1496.43</v>
      </c>
      <c r="V83" s="59">
        <v>1480.3500000000001</v>
      </c>
      <c r="W83" s="59">
        <v>1453.99</v>
      </c>
      <c r="X83" s="59">
        <v>1412.93</v>
      </c>
      <c r="Y83" s="59">
        <v>1303.73</v>
      </c>
      <c r="Z83" s="79">
        <v>1263.8700000000001</v>
      </c>
      <c r="AA83" s="68"/>
    </row>
    <row r="84" spans="1:27" ht="16.5">
      <c r="A84" s="67"/>
      <c r="B84" s="91">
        <v>5</v>
      </c>
      <c r="C84" s="87">
        <v>1237.04</v>
      </c>
      <c r="D84" s="59">
        <v>1211.3599999999999</v>
      </c>
      <c r="E84" s="59">
        <v>1204.8900000000001</v>
      </c>
      <c r="F84" s="59">
        <v>1216.1600000000001</v>
      </c>
      <c r="G84" s="59">
        <v>1255.21</v>
      </c>
      <c r="H84" s="59">
        <v>1360.98</v>
      </c>
      <c r="I84" s="59">
        <v>1509.1200000000001</v>
      </c>
      <c r="J84" s="59">
        <v>1589.5600000000002</v>
      </c>
      <c r="K84" s="59">
        <v>1606.7299999999998</v>
      </c>
      <c r="L84" s="59">
        <v>1604.28</v>
      </c>
      <c r="M84" s="59">
        <v>1599.4799999999998</v>
      </c>
      <c r="N84" s="59">
        <v>1603.6899999999998</v>
      </c>
      <c r="O84" s="59">
        <v>1576.89</v>
      </c>
      <c r="P84" s="59">
        <v>1573.9199999999998</v>
      </c>
      <c r="Q84" s="59">
        <v>1569.5200000000002</v>
      </c>
      <c r="R84" s="59">
        <v>1576.1499999999999</v>
      </c>
      <c r="S84" s="59">
        <v>1596.1499999999999</v>
      </c>
      <c r="T84" s="59">
        <v>1588.86</v>
      </c>
      <c r="U84" s="59">
        <v>1589.3</v>
      </c>
      <c r="V84" s="59">
        <v>1578.7299999999998</v>
      </c>
      <c r="W84" s="59">
        <v>1493.51</v>
      </c>
      <c r="X84" s="59">
        <v>1418.55</v>
      </c>
      <c r="Y84" s="59">
        <v>1301.68</v>
      </c>
      <c r="Z84" s="79">
        <v>1296</v>
      </c>
      <c r="AA84" s="68"/>
    </row>
    <row r="85" spans="1:27" ht="16.5">
      <c r="A85" s="67"/>
      <c r="B85" s="91">
        <v>6</v>
      </c>
      <c r="C85" s="87">
        <v>1287.96</v>
      </c>
      <c r="D85" s="59">
        <v>1253.82</v>
      </c>
      <c r="E85" s="59">
        <v>1247.6699999999998</v>
      </c>
      <c r="F85" s="59">
        <v>1261.6000000000001</v>
      </c>
      <c r="G85" s="59">
        <v>1305.4100000000001</v>
      </c>
      <c r="H85" s="59">
        <v>1453.68</v>
      </c>
      <c r="I85" s="59">
        <v>1530.6699999999998</v>
      </c>
      <c r="J85" s="59">
        <v>1608.82</v>
      </c>
      <c r="K85" s="59">
        <v>1634.4999999999998</v>
      </c>
      <c r="L85" s="59">
        <v>1641.41</v>
      </c>
      <c r="M85" s="59">
        <v>1691.43</v>
      </c>
      <c r="N85" s="59">
        <v>1694.51</v>
      </c>
      <c r="O85" s="59">
        <v>1648.3300000000002</v>
      </c>
      <c r="P85" s="59">
        <v>1649.2</v>
      </c>
      <c r="Q85" s="59">
        <v>1650.49</v>
      </c>
      <c r="R85" s="59">
        <v>1659.0400000000002</v>
      </c>
      <c r="S85" s="59">
        <v>1656.7499999999998</v>
      </c>
      <c r="T85" s="59">
        <v>1634.01</v>
      </c>
      <c r="U85" s="59">
        <v>1635.9199999999998</v>
      </c>
      <c r="V85" s="59">
        <v>1643.1699999999998</v>
      </c>
      <c r="W85" s="59">
        <v>1591.3500000000001</v>
      </c>
      <c r="X85" s="59">
        <v>1463.7</v>
      </c>
      <c r="Y85" s="59">
        <v>1313.6299999999999</v>
      </c>
      <c r="Z85" s="79">
        <v>1297.8700000000001</v>
      </c>
      <c r="AA85" s="68"/>
    </row>
    <row r="86" spans="1:27" ht="16.5">
      <c r="A86" s="67"/>
      <c r="B86" s="91">
        <v>7</v>
      </c>
      <c r="C86" s="87">
        <v>1266.1499999999999</v>
      </c>
      <c r="D86" s="59">
        <v>1240.27</v>
      </c>
      <c r="E86" s="59">
        <v>1236.77</v>
      </c>
      <c r="F86" s="59">
        <v>1252.3999999999999</v>
      </c>
      <c r="G86" s="59">
        <v>1280.74</v>
      </c>
      <c r="H86" s="59">
        <v>1377.61</v>
      </c>
      <c r="I86" s="59">
        <v>1502.6699999999998</v>
      </c>
      <c r="J86" s="59">
        <v>1565.8500000000001</v>
      </c>
      <c r="K86" s="59">
        <v>1575.9199999999998</v>
      </c>
      <c r="L86" s="59">
        <v>1579.3500000000001</v>
      </c>
      <c r="M86" s="59">
        <v>1582.7900000000002</v>
      </c>
      <c r="N86" s="59">
        <v>1571.1499999999999</v>
      </c>
      <c r="O86" s="59">
        <v>1569.5800000000002</v>
      </c>
      <c r="P86" s="59">
        <v>1565.28</v>
      </c>
      <c r="Q86" s="59">
        <v>1566.6699999999998</v>
      </c>
      <c r="R86" s="59">
        <v>1573.09</v>
      </c>
      <c r="S86" s="59">
        <v>1590.8</v>
      </c>
      <c r="T86" s="59">
        <v>1613.39</v>
      </c>
      <c r="U86" s="59">
        <v>1613.51</v>
      </c>
      <c r="V86" s="59">
        <v>1583.64</v>
      </c>
      <c r="W86" s="59">
        <v>1543.1200000000001</v>
      </c>
      <c r="X86" s="59">
        <v>1509.8300000000002</v>
      </c>
      <c r="Y86" s="59">
        <v>1431.18</v>
      </c>
      <c r="Z86" s="79">
        <v>1353.45</v>
      </c>
      <c r="AA86" s="68"/>
    </row>
    <row r="87" spans="1:27" ht="16.5">
      <c r="A87" s="67"/>
      <c r="B87" s="91">
        <v>8</v>
      </c>
      <c r="C87" s="87">
        <v>1434.4999999999998</v>
      </c>
      <c r="D87" s="59">
        <v>1325.3700000000001</v>
      </c>
      <c r="E87" s="59">
        <v>1308.5800000000002</v>
      </c>
      <c r="F87" s="59">
        <v>1306.04</v>
      </c>
      <c r="G87" s="59">
        <v>1326</v>
      </c>
      <c r="H87" s="59">
        <v>1354.93</v>
      </c>
      <c r="I87" s="59">
        <v>1404.54</v>
      </c>
      <c r="J87" s="59">
        <v>1537.6000000000001</v>
      </c>
      <c r="K87" s="59">
        <v>1614.2700000000002</v>
      </c>
      <c r="L87" s="59">
        <v>1650.2</v>
      </c>
      <c r="M87" s="59">
        <v>1649.47</v>
      </c>
      <c r="N87" s="59">
        <v>1649.4599999999998</v>
      </c>
      <c r="O87" s="59">
        <v>1625.7700000000002</v>
      </c>
      <c r="P87" s="59">
        <v>1621.8799999999999</v>
      </c>
      <c r="Q87" s="59">
        <v>1616.8999999999999</v>
      </c>
      <c r="R87" s="59">
        <v>1615.78</v>
      </c>
      <c r="S87" s="59">
        <v>1632.41</v>
      </c>
      <c r="T87" s="59">
        <v>1650.93</v>
      </c>
      <c r="U87" s="59">
        <v>1670.2900000000002</v>
      </c>
      <c r="V87" s="59">
        <v>1672.6000000000001</v>
      </c>
      <c r="W87" s="59">
        <v>1650.4799999999998</v>
      </c>
      <c r="X87" s="59">
        <v>1595.0600000000002</v>
      </c>
      <c r="Y87" s="59">
        <v>1513.8700000000001</v>
      </c>
      <c r="Z87" s="79">
        <v>1464.2099999999998</v>
      </c>
      <c r="AA87" s="68"/>
    </row>
    <row r="88" spans="1:27" ht="16.5">
      <c r="A88" s="67"/>
      <c r="B88" s="91">
        <v>9</v>
      </c>
      <c r="C88" s="87">
        <v>1425.45</v>
      </c>
      <c r="D88" s="59">
        <v>1341.95</v>
      </c>
      <c r="E88" s="59">
        <v>1323.18</v>
      </c>
      <c r="F88" s="59">
        <v>1310.6600000000001</v>
      </c>
      <c r="G88" s="59">
        <v>1319.29</v>
      </c>
      <c r="H88" s="59">
        <v>1363.99</v>
      </c>
      <c r="I88" s="59">
        <v>1390.82</v>
      </c>
      <c r="J88" s="59">
        <v>1561.51</v>
      </c>
      <c r="K88" s="59">
        <v>1699.14</v>
      </c>
      <c r="L88" s="59">
        <v>1715.8999999999999</v>
      </c>
      <c r="M88" s="59">
        <v>1715.1299999999999</v>
      </c>
      <c r="N88" s="59">
        <v>1709.6299999999999</v>
      </c>
      <c r="O88" s="59">
        <v>1694.8</v>
      </c>
      <c r="P88" s="59">
        <v>1689.2299999999998</v>
      </c>
      <c r="Q88" s="59">
        <v>1691.2900000000002</v>
      </c>
      <c r="R88" s="59">
        <v>1702.24</v>
      </c>
      <c r="S88" s="59">
        <v>1716.9199999999998</v>
      </c>
      <c r="T88" s="59">
        <v>1721.95</v>
      </c>
      <c r="U88" s="59">
        <v>1723.55</v>
      </c>
      <c r="V88" s="59">
        <v>1720.5200000000002</v>
      </c>
      <c r="W88" s="59">
        <v>1672.26</v>
      </c>
      <c r="X88" s="59">
        <v>1598.16</v>
      </c>
      <c r="Y88" s="59">
        <v>1533.0600000000002</v>
      </c>
      <c r="Z88" s="79">
        <v>1462.0600000000002</v>
      </c>
      <c r="AA88" s="68"/>
    </row>
    <row r="89" spans="1:27" ht="16.5">
      <c r="A89" s="67"/>
      <c r="B89" s="91">
        <v>10</v>
      </c>
      <c r="C89" s="87">
        <v>1459.59</v>
      </c>
      <c r="D89" s="59">
        <v>1376.89</v>
      </c>
      <c r="E89" s="59">
        <v>1342.8500000000001</v>
      </c>
      <c r="F89" s="59">
        <v>1306.18</v>
      </c>
      <c r="G89" s="59">
        <v>1323.0800000000002</v>
      </c>
      <c r="H89" s="59">
        <v>1376.16</v>
      </c>
      <c r="I89" s="59">
        <v>1483.9199999999998</v>
      </c>
      <c r="J89" s="59">
        <v>1521.2299999999998</v>
      </c>
      <c r="K89" s="59">
        <v>1630.68</v>
      </c>
      <c r="L89" s="59">
        <v>1710.2700000000002</v>
      </c>
      <c r="M89" s="59">
        <v>1705.9799999999998</v>
      </c>
      <c r="N89" s="59">
        <v>1696.8100000000002</v>
      </c>
      <c r="O89" s="59">
        <v>1686.36</v>
      </c>
      <c r="P89" s="59">
        <v>1675.57</v>
      </c>
      <c r="Q89" s="59">
        <v>1667.89</v>
      </c>
      <c r="R89" s="59">
        <v>1668.3</v>
      </c>
      <c r="S89" s="59">
        <v>1599.6200000000001</v>
      </c>
      <c r="T89" s="59">
        <v>1685.99</v>
      </c>
      <c r="U89" s="59">
        <v>1694.26</v>
      </c>
      <c r="V89" s="59">
        <v>1691.6000000000001</v>
      </c>
      <c r="W89" s="59">
        <v>1645.24</v>
      </c>
      <c r="X89" s="59">
        <v>1581.0600000000002</v>
      </c>
      <c r="Y89" s="59">
        <v>1382.54</v>
      </c>
      <c r="Z89" s="79">
        <v>1425.9999999999998</v>
      </c>
      <c r="AA89" s="68"/>
    </row>
    <row r="90" spans="1:27" ht="16.5">
      <c r="A90" s="67"/>
      <c r="B90" s="91">
        <v>11</v>
      </c>
      <c r="C90" s="87">
        <v>1335.3300000000002</v>
      </c>
      <c r="D90" s="59">
        <v>1302.1400000000001</v>
      </c>
      <c r="E90" s="59">
        <v>1273.8700000000001</v>
      </c>
      <c r="F90" s="59">
        <v>1282.55</v>
      </c>
      <c r="G90" s="59">
        <v>1333.3700000000001</v>
      </c>
      <c r="H90" s="59">
        <v>1516.2299999999998</v>
      </c>
      <c r="I90" s="59">
        <v>1594.9199999999998</v>
      </c>
      <c r="J90" s="59">
        <v>1755.7</v>
      </c>
      <c r="K90" s="59">
        <v>1764.76</v>
      </c>
      <c r="L90" s="59">
        <v>1768.1200000000001</v>
      </c>
      <c r="M90" s="59">
        <v>1762.45</v>
      </c>
      <c r="N90" s="59">
        <v>1761.64</v>
      </c>
      <c r="O90" s="59">
        <v>1730.7099999999998</v>
      </c>
      <c r="P90" s="59">
        <v>1720.97</v>
      </c>
      <c r="Q90" s="59">
        <v>1666.1499999999999</v>
      </c>
      <c r="R90" s="59">
        <v>1668.1200000000001</v>
      </c>
      <c r="S90" s="59">
        <v>1689.49</v>
      </c>
      <c r="T90" s="59">
        <v>1666.1200000000001</v>
      </c>
      <c r="U90" s="59">
        <v>1695.1699999999998</v>
      </c>
      <c r="V90" s="59">
        <v>1687.7099999999998</v>
      </c>
      <c r="W90" s="59">
        <v>1620.41</v>
      </c>
      <c r="X90" s="59">
        <v>1567.72</v>
      </c>
      <c r="Y90" s="59">
        <v>1460.5600000000002</v>
      </c>
      <c r="Z90" s="79">
        <v>1447.9799999999998</v>
      </c>
      <c r="AA90" s="68"/>
    </row>
    <row r="91" spans="1:27" ht="16.5">
      <c r="A91" s="67"/>
      <c r="B91" s="91">
        <v>12</v>
      </c>
      <c r="C91" s="87">
        <v>1306.5899999999999</v>
      </c>
      <c r="D91" s="59">
        <v>1285.71</v>
      </c>
      <c r="E91" s="59">
        <v>1274.23</v>
      </c>
      <c r="F91" s="59">
        <v>1285.76</v>
      </c>
      <c r="G91" s="59">
        <v>1373.1499999999999</v>
      </c>
      <c r="H91" s="59">
        <v>1488.1200000000001</v>
      </c>
      <c r="I91" s="59">
        <v>1573.6000000000001</v>
      </c>
      <c r="J91" s="59">
        <v>1604.97</v>
      </c>
      <c r="K91" s="59">
        <v>1604.72</v>
      </c>
      <c r="L91" s="59">
        <v>1622.7</v>
      </c>
      <c r="M91" s="59">
        <v>1605.47</v>
      </c>
      <c r="N91" s="59">
        <v>1604.9799999999998</v>
      </c>
      <c r="O91" s="59">
        <v>1594.7299999999998</v>
      </c>
      <c r="P91" s="59">
        <v>1590.3999999999999</v>
      </c>
      <c r="Q91" s="59">
        <v>1580.45</v>
      </c>
      <c r="R91" s="59">
        <v>1583.93</v>
      </c>
      <c r="S91" s="59">
        <v>1591.91</v>
      </c>
      <c r="T91" s="59">
        <v>1595.51</v>
      </c>
      <c r="U91" s="59">
        <v>1608.4599999999998</v>
      </c>
      <c r="V91" s="59">
        <v>1606.2299999999998</v>
      </c>
      <c r="W91" s="59">
        <v>1564.53</v>
      </c>
      <c r="X91" s="59">
        <v>1537.78</v>
      </c>
      <c r="Y91" s="59">
        <v>1481.8799999999999</v>
      </c>
      <c r="Z91" s="79">
        <v>1446.68</v>
      </c>
      <c r="AA91" s="68"/>
    </row>
    <row r="92" spans="1:27" ht="16.5">
      <c r="A92" s="67"/>
      <c r="B92" s="91">
        <v>13</v>
      </c>
      <c r="C92" s="87">
        <v>1283.79</v>
      </c>
      <c r="D92" s="59">
        <v>1269.6899999999998</v>
      </c>
      <c r="E92" s="59">
        <v>1267.6200000000001</v>
      </c>
      <c r="F92" s="59">
        <v>1279.01</v>
      </c>
      <c r="G92" s="59">
        <v>1318.89</v>
      </c>
      <c r="H92" s="59">
        <v>1390.4399999999998</v>
      </c>
      <c r="I92" s="59">
        <v>1462.3100000000002</v>
      </c>
      <c r="J92" s="59">
        <v>1584.24</v>
      </c>
      <c r="K92" s="59">
        <v>1606.93</v>
      </c>
      <c r="L92" s="59">
        <v>1618.07</v>
      </c>
      <c r="M92" s="59">
        <v>1602.7900000000002</v>
      </c>
      <c r="N92" s="59">
        <v>1603.8300000000002</v>
      </c>
      <c r="O92" s="59">
        <v>1593.11</v>
      </c>
      <c r="P92" s="59">
        <v>1587.4199999999998</v>
      </c>
      <c r="Q92" s="59">
        <v>1596.2499999999998</v>
      </c>
      <c r="R92" s="59">
        <v>1597.86</v>
      </c>
      <c r="S92" s="59">
        <v>1606.16</v>
      </c>
      <c r="T92" s="59">
        <v>1598.7499999999998</v>
      </c>
      <c r="U92" s="59">
        <v>1614.9399999999998</v>
      </c>
      <c r="V92" s="59">
        <v>1610.11</v>
      </c>
      <c r="W92" s="59">
        <v>1569.14</v>
      </c>
      <c r="X92" s="59">
        <v>1525.89</v>
      </c>
      <c r="Y92" s="59">
        <v>1441.1499999999999</v>
      </c>
      <c r="Z92" s="79">
        <v>1339.02</v>
      </c>
      <c r="AA92" s="68"/>
    </row>
    <row r="93" spans="1:27" ht="16.5">
      <c r="A93" s="67"/>
      <c r="B93" s="91">
        <v>14</v>
      </c>
      <c r="C93" s="87">
        <v>1288.3500000000001</v>
      </c>
      <c r="D93" s="59">
        <v>1273.06</v>
      </c>
      <c r="E93" s="59">
        <v>1274.68</v>
      </c>
      <c r="F93" s="59">
        <v>1285.3300000000002</v>
      </c>
      <c r="G93" s="59">
        <v>1336.8300000000002</v>
      </c>
      <c r="H93" s="59">
        <v>1449.74</v>
      </c>
      <c r="I93" s="59">
        <v>1553.68</v>
      </c>
      <c r="J93" s="59">
        <v>1596.6699999999998</v>
      </c>
      <c r="K93" s="59">
        <v>1607.51</v>
      </c>
      <c r="L93" s="59">
        <v>1608.3999999999999</v>
      </c>
      <c r="M93" s="59">
        <v>1603.8799999999999</v>
      </c>
      <c r="N93" s="59">
        <v>1613.26</v>
      </c>
      <c r="O93" s="59">
        <v>1598.1000000000001</v>
      </c>
      <c r="P93" s="59">
        <v>1597.4399999999998</v>
      </c>
      <c r="Q93" s="59">
        <v>1596.1200000000001</v>
      </c>
      <c r="R93" s="59">
        <v>1600.1000000000001</v>
      </c>
      <c r="S93" s="59">
        <v>1609.3999999999999</v>
      </c>
      <c r="T93" s="59">
        <v>1605.5600000000002</v>
      </c>
      <c r="U93" s="59">
        <v>1619.7499999999998</v>
      </c>
      <c r="V93" s="59">
        <v>1622.3799999999999</v>
      </c>
      <c r="W93" s="59">
        <v>1581.91</v>
      </c>
      <c r="X93" s="59">
        <v>1563.4199999999998</v>
      </c>
      <c r="Y93" s="59">
        <v>1460.9799999999998</v>
      </c>
      <c r="Z93" s="79">
        <v>1397.78</v>
      </c>
      <c r="AA93" s="68"/>
    </row>
    <row r="94" spans="1:27" ht="16.5">
      <c r="A94" s="67"/>
      <c r="B94" s="91">
        <v>15</v>
      </c>
      <c r="C94" s="87">
        <v>1332.7</v>
      </c>
      <c r="D94" s="59">
        <v>1292.04</v>
      </c>
      <c r="E94" s="59">
        <v>1287.75</v>
      </c>
      <c r="F94" s="59">
        <v>1303.48</v>
      </c>
      <c r="G94" s="59">
        <v>1360.81</v>
      </c>
      <c r="H94" s="59">
        <v>1500.8500000000001</v>
      </c>
      <c r="I94" s="59">
        <v>1558.7299999999998</v>
      </c>
      <c r="J94" s="59">
        <v>1595.86</v>
      </c>
      <c r="K94" s="59">
        <v>1610.0200000000002</v>
      </c>
      <c r="L94" s="59">
        <v>1615.6699999999998</v>
      </c>
      <c r="M94" s="59">
        <v>1604.9599999999998</v>
      </c>
      <c r="N94" s="59">
        <v>1611.18</v>
      </c>
      <c r="O94" s="59">
        <v>1590.9599999999998</v>
      </c>
      <c r="P94" s="59">
        <v>1588.18</v>
      </c>
      <c r="Q94" s="59">
        <v>1586.7099999999998</v>
      </c>
      <c r="R94" s="59">
        <v>1587.7900000000002</v>
      </c>
      <c r="S94" s="59">
        <v>1598.51</v>
      </c>
      <c r="T94" s="59">
        <v>1593.6899999999998</v>
      </c>
      <c r="U94" s="59">
        <v>1606.8100000000002</v>
      </c>
      <c r="V94" s="59">
        <v>1611.1499999999999</v>
      </c>
      <c r="W94" s="59">
        <v>1596.2499999999998</v>
      </c>
      <c r="X94" s="59">
        <v>1573.3799999999999</v>
      </c>
      <c r="Y94" s="59">
        <v>1495.1899999999998</v>
      </c>
      <c r="Z94" s="79">
        <v>1426.5600000000002</v>
      </c>
      <c r="AA94" s="68"/>
    </row>
    <row r="95" spans="1:27" ht="16.5">
      <c r="A95" s="67"/>
      <c r="B95" s="91">
        <v>16</v>
      </c>
      <c r="C95" s="87">
        <v>1437.4999999999998</v>
      </c>
      <c r="D95" s="59">
        <v>1383.04</v>
      </c>
      <c r="E95" s="59">
        <v>1367.23</v>
      </c>
      <c r="F95" s="59">
        <v>1339.48</v>
      </c>
      <c r="G95" s="59">
        <v>1349.86</v>
      </c>
      <c r="H95" s="59">
        <v>1439.01</v>
      </c>
      <c r="I95" s="59">
        <v>1466.2499999999998</v>
      </c>
      <c r="J95" s="59">
        <v>1567.0600000000002</v>
      </c>
      <c r="K95" s="59">
        <v>1655.74</v>
      </c>
      <c r="L95" s="59">
        <v>1681.64</v>
      </c>
      <c r="M95" s="59">
        <v>1678.68</v>
      </c>
      <c r="N95" s="59">
        <v>1679.9599999999998</v>
      </c>
      <c r="O95" s="59">
        <v>1672.1899999999998</v>
      </c>
      <c r="P95" s="59">
        <v>1627.91</v>
      </c>
      <c r="Q95" s="59">
        <v>1604.36</v>
      </c>
      <c r="R95" s="59">
        <v>1607.4199999999998</v>
      </c>
      <c r="S95" s="59">
        <v>1610.5600000000002</v>
      </c>
      <c r="T95" s="59">
        <v>1611.1499999999999</v>
      </c>
      <c r="U95" s="59">
        <v>1689.1899999999998</v>
      </c>
      <c r="V95" s="59">
        <v>1685.5600000000002</v>
      </c>
      <c r="W95" s="59">
        <v>1642.1299999999999</v>
      </c>
      <c r="X95" s="59">
        <v>1572.4599999999998</v>
      </c>
      <c r="Y95" s="59">
        <v>1467.3999999999999</v>
      </c>
      <c r="Z95" s="79">
        <v>1410.9199999999998</v>
      </c>
      <c r="AA95" s="68"/>
    </row>
    <row r="96" spans="1:27" ht="16.5">
      <c r="A96" s="67"/>
      <c r="B96" s="91">
        <v>17</v>
      </c>
      <c r="C96" s="87">
        <v>1379.23</v>
      </c>
      <c r="D96" s="59">
        <v>1313.78</v>
      </c>
      <c r="E96" s="59">
        <v>1299.57</v>
      </c>
      <c r="F96" s="59">
        <v>1276.8599999999999</v>
      </c>
      <c r="G96" s="59">
        <v>1282.6499999999999</v>
      </c>
      <c r="H96" s="59">
        <v>1314.8799999999999</v>
      </c>
      <c r="I96" s="59">
        <v>1334.56</v>
      </c>
      <c r="J96" s="59">
        <v>1430.45</v>
      </c>
      <c r="K96" s="59">
        <v>1534.2099999999998</v>
      </c>
      <c r="L96" s="59">
        <v>1589.97</v>
      </c>
      <c r="M96" s="59">
        <v>1584.1299999999999</v>
      </c>
      <c r="N96" s="59">
        <v>1585.3</v>
      </c>
      <c r="O96" s="59">
        <v>1579.11</v>
      </c>
      <c r="P96" s="59">
        <v>1567.8700000000001</v>
      </c>
      <c r="Q96" s="59">
        <v>1578.32</v>
      </c>
      <c r="R96" s="59">
        <v>1589.72</v>
      </c>
      <c r="S96" s="59">
        <v>1600.91</v>
      </c>
      <c r="T96" s="59">
        <v>1612.2</v>
      </c>
      <c r="U96" s="59">
        <v>1661.2099999999998</v>
      </c>
      <c r="V96" s="59">
        <v>1656.01</v>
      </c>
      <c r="W96" s="59">
        <v>1617.4199999999998</v>
      </c>
      <c r="X96" s="59">
        <v>1569.91</v>
      </c>
      <c r="Y96" s="59">
        <v>1453.82</v>
      </c>
      <c r="Z96" s="79">
        <v>1425.16</v>
      </c>
      <c r="AA96" s="68"/>
    </row>
    <row r="97" spans="1:27" ht="16.5">
      <c r="A97" s="67"/>
      <c r="B97" s="91">
        <v>18</v>
      </c>
      <c r="C97" s="87">
        <v>1395.07</v>
      </c>
      <c r="D97" s="59">
        <v>1311.45</v>
      </c>
      <c r="E97" s="59">
        <v>1301.0800000000002</v>
      </c>
      <c r="F97" s="59">
        <v>1302.76</v>
      </c>
      <c r="G97" s="59">
        <v>1350.26</v>
      </c>
      <c r="H97" s="59">
        <v>1467.76</v>
      </c>
      <c r="I97" s="59">
        <v>1543.9799999999998</v>
      </c>
      <c r="J97" s="59">
        <v>1596.84</v>
      </c>
      <c r="K97" s="59">
        <v>1612.7900000000002</v>
      </c>
      <c r="L97" s="59">
        <v>1629.4599999999998</v>
      </c>
      <c r="M97" s="59">
        <v>1609.8700000000001</v>
      </c>
      <c r="N97" s="59">
        <v>1608.0600000000002</v>
      </c>
      <c r="O97" s="59">
        <v>1600.8799999999999</v>
      </c>
      <c r="P97" s="59">
        <v>1595.8100000000002</v>
      </c>
      <c r="Q97" s="59">
        <v>1591.61</v>
      </c>
      <c r="R97" s="59">
        <v>1593.3100000000002</v>
      </c>
      <c r="S97" s="59">
        <v>1608.4399999999998</v>
      </c>
      <c r="T97" s="59">
        <v>1596.8700000000001</v>
      </c>
      <c r="U97" s="59">
        <v>1616.24</v>
      </c>
      <c r="V97" s="59">
        <v>1609.09</v>
      </c>
      <c r="W97" s="59">
        <v>1582.1699999999998</v>
      </c>
      <c r="X97" s="59">
        <v>1536.7099999999998</v>
      </c>
      <c r="Y97" s="59">
        <v>1452.07</v>
      </c>
      <c r="Z97" s="79">
        <v>1436.55</v>
      </c>
      <c r="AA97" s="68"/>
    </row>
    <row r="98" spans="1:27" ht="16.5">
      <c r="A98" s="67"/>
      <c r="B98" s="91">
        <v>19</v>
      </c>
      <c r="C98" s="87">
        <v>1349.9399999999998</v>
      </c>
      <c r="D98" s="59">
        <v>1296.8999999999999</v>
      </c>
      <c r="E98" s="59">
        <v>1293.74</v>
      </c>
      <c r="F98" s="59">
        <v>1301.3399999999999</v>
      </c>
      <c r="G98" s="59">
        <v>1341.52</v>
      </c>
      <c r="H98" s="59">
        <v>1493.4799999999998</v>
      </c>
      <c r="I98" s="59">
        <v>1548.9199999999998</v>
      </c>
      <c r="J98" s="59">
        <v>1592.74</v>
      </c>
      <c r="K98" s="59">
        <v>1645.3799999999999</v>
      </c>
      <c r="L98" s="59">
        <v>1668.43</v>
      </c>
      <c r="M98" s="59">
        <v>1645.2</v>
      </c>
      <c r="N98" s="59">
        <v>1654.14</v>
      </c>
      <c r="O98" s="59">
        <v>1624.8100000000002</v>
      </c>
      <c r="P98" s="59">
        <v>1632.5600000000002</v>
      </c>
      <c r="Q98" s="59">
        <v>1622.07</v>
      </c>
      <c r="R98" s="59">
        <v>1624.78</v>
      </c>
      <c r="S98" s="59">
        <v>1641.1499999999999</v>
      </c>
      <c r="T98" s="59">
        <v>1637.64</v>
      </c>
      <c r="U98" s="59">
        <v>1665.68</v>
      </c>
      <c r="V98" s="59">
        <v>1650.7700000000002</v>
      </c>
      <c r="W98" s="59">
        <v>1618.9199999999998</v>
      </c>
      <c r="X98" s="59">
        <v>1570.2700000000002</v>
      </c>
      <c r="Y98" s="59">
        <v>1448.6699999999998</v>
      </c>
      <c r="Z98" s="79">
        <v>1431.7299999999998</v>
      </c>
      <c r="AA98" s="68"/>
    </row>
    <row r="99" spans="1:27" ht="16.5">
      <c r="A99" s="67"/>
      <c r="B99" s="91">
        <v>20</v>
      </c>
      <c r="C99" s="87">
        <v>1337.18</v>
      </c>
      <c r="D99" s="59">
        <v>1319.78</v>
      </c>
      <c r="E99" s="59">
        <v>1316.1299999999999</v>
      </c>
      <c r="F99" s="59">
        <v>1318.8799999999999</v>
      </c>
      <c r="G99" s="59">
        <v>1357.81</v>
      </c>
      <c r="H99" s="59">
        <v>1500.2299999999998</v>
      </c>
      <c r="I99" s="59">
        <v>1535.6000000000001</v>
      </c>
      <c r="J99" s="59">
        <v>1588.18</v>
      </c>
      <c r="K99" s="59">
        <v>1608.32</v>
      </c>
      <c r="L99" s="59">
        <v>1628.5800000000002</v>
      </c>
      <c r="M99" s="59">
        <v>1600.7099999999998</v>
      </c>
      <c r="N99" s="59">
        <v>1604.0600000000002</v>
      </c>
      <c r="O99" s="59">
        <v>1596.4199999999998</v>
      </c>
      <c r="P99" s="59">
        <v>1585.32</v>
      </c>
      <c r="Q99" s="59">
        <v>1585.7499999999998</v>
      </c>
      <c r="R99" s="59">
        <v>1594.16</v>
      </c>
      <c r="S99" s="59">
        <v>1599.22</v>
      </c>
      <c r="T99" s="59">
        <v>1594.0400000000002</v>
      </c>
      <c r="U99" s="59">
        <v>1612.76</v>
      </c>
      <c r="V99" s="59">
        <v>1608.0200000000002</v>
      </c>
      <c r="W99" s="59">
        <v>1581.36</v>
      </c>
      <c r="X99" s="59">
        <v>1558.76</v>
      </c>
      <c r="Y99" s="59">
        <v>1442.2299999999998</v>
      </c>
      <c r="Z99" s="79">
        <v>1405.28</v>
      </c>
      <c r="AA99" s="68"/>
    </row>
    <row r="100" spans="1:27" ht="16.5">
      <c r="A100" s="67"/>
      <c r="B100" s="91">
        <v>21</v>
      </c>
      <c r="C100" s="87">
        <v>1378.48</v>
      </c>
      <c r="D100" s="59">
        <v>1318.02</v>
      </c>
      <c r="E100" s="59">
        <v>1313.8999999999999</v>
      </c>
      <c r="F100" s="59">
        <v>1315.49</v>
      </c>
      <c r="G100" s="59">
        <v>1357.74</v>
      </c>
      <c r="H100" s="59">
        <v>1495.8500000000001</v>
      </c>
      <c r="I100" s="59">
        <v>1545.05</v>
      </c>
      <c r="J100" s="59">
        <v>1600.8999999999999</v>
      </c>
      <c r="K100" s="59">
        <v>1594.91</v>
      </c>
      <c r="L100" s="59">
        <v>1628.1699999999998</v>
      </c>
      <c r="M100" s="59">
        <v>1622.59</v>
      </c>
      <c r="N100" s="59">
        <v>1620.8799999999999</v>
      </c>
      <c r="O100" s="59">
        <v>1601.2900000000002</v>
      </c>
      <c r="P100" s="59">
        <v>1602.8799999999999</v>
      </c>
      <c r="Q100" s="59">
        <v>1588.6200000000001</v>
      </c>
      <c r="R100" s="59">
        <v>1581.97</v>
      </c>
      <c r="S100" s="59">
        <v>1597.1000000000001</v>
      </c>
      <c r="T100" s="59">
        <v>1606.0200000000002</v>
      </c>
      <c r="U100" s="59">
        <v>1627.2900000000002</v>
      </c>
      <c r="V100" s="59">
        <v>1655.01</v>
      </c>
      <c r="W100" s="59">
        <v>1590.0800000000002</v>
      </c>
      <c r="X100" s="59">
        <v>1557.7</v>
      </c>
      <c r="Y100" s="59">
        <v>1467.2099999999998</v>
      </c>
      <c r="Z100" s="79">
        <v>1411.78</v>
      </c>
      <c r="AA100" s="68"/>
    </row>
    <row r="101" spans="1:27" ht="16.5">
      <c r="A101" s="67"/>
      <c r="B101" s="91">
        <v>22</v>
      </c>
      <c r="C101" s="87">
        <v>1328.1499999999999</v>
      </c>
      <c r="D101" s="59">
        <v>1303</v>
      </c>
      <c r="E101" s="59">
        <v>1290.57</v>
      </c>
      <c r="F101" s="59">
        <v>1297.81</v>
      </c>
      <c r="G101" s="59">
        <v>1342.59</v>
      </c>
      <c r="H101" s="59">
        <v>1443.26</v>
      </c>
      <c r="I101" s="59">
        <v>1528.93</v>
      </c>
      <c r="J101" s="59">
        <v>1610.3700000000001</v>
      </c>
      <c r="K101" s="59">
        <v>1596.0600000000002</v>
      </c>
      <c r="L101" s="59">
        <v>1631.72</v>
      </c>
      <c r="M101" s="59">
        <v>1644.74</v>
      </c>
      <c r="N101" s="59">
        <v>1633.55</v>
      </c>
      <c r="O101" s="59">
        <v>1601.2700000000002</v>
      </c>
      <c r="P101" s="59">
        <v>1615.2499999999998</v>
      </c>
      <c r="Q101" s="59">
        <v>1621.9199999999998</v>
      </c>
      <c r="R101" s="59">
        <v>1602.6200000000001</v>
      </c>
      <c r="S101" s="59">
        <v>1611.68</v>
      </c>
      <c r="T101" s="59">
        <v>1624.16</v>
      </c>
      <c r="U101" s="59">
        <v>1650.8500000000001</v>
      </c>
      <c r="V101" s="59">
        <v>1656.55</v>
      </c>
      <c r="W101" s="59">
        <v>1568.24</v>
      </c>
      <c r="X101" s="59">
        <v>383.63</v>
      </c>
      <c r="Y101" s="59">
        <v>1367.3</v>
      </c>
      <c r="Z101" s="79">
        <v>1317.3799999999999</v>
      </c>
      <c r="AA101" s="68"/>
    </row>
    <row r="102" spans="1:27" ht="16.5">
      <c r="A102" s="67"/>
      <c r="B102" s="91">
        <v>23</v>
      </c>
      <c r="C102" s="87">
        <v>1444.1000000000001</v>
      </c>
      <c r="D102" s="59">
        <v>1385.96</v>
      </c>
      <c r="E102" s="59">
        <v>1342.68</v>
      </c>
      <c r="F102" s="59">
        <v>1327.27</v>
      </c>
      <c r="G102" s="59">
        <v>1337.48</v>
      </c>
      <c r="H102" s="59">
        <v>1412.3</v>
      </c>
      <c r="I102" s="59">
        <v>1442.1200000000001</v>
      </c>
      <c r="J102" s="59">
        <v>1559.9199999999998</v>
      </c>
      <c r="K102" s="59">
        <v>1631.49</v>
      </c>
      <c r="L102" s="59">
        <v>1637.32</v>
      </c>
      <c r="M102" s="59">
        <v>1633.0600000000002</v>
      </c>
      <c r="N102" s="59">
        <v>1629.8500000000001</v>
      </c>
      <c r="O102" s="59">
        <v>1615.28</v>
      </c>
      <c r="P102" s="59">
        <v>1602.53</v>
      </c>
      <c r="Q102" s="59">
        <v>1594.0600000000002</v>
      </c>
      <c r="R102" s="59">
        <v>1601.9999999999998</v>
      </c>
      <c r="S102" s="59">
        <v>1610.99</v>
      </c>
      <c r="T102" s="59">
        <v>1623.07</v>
      </c>
      <c r="U102" s="59">
        <v>1632.26</v>
      </c>
      <c r="V102" s="59">
        <v>1647.1000000000001</v>
      </c>
      <c r="W102" s="59">
        <v>1583.26</v>
      </c>
      <c r="X102" s="59">
        <v>1560.16</v>
      </c>
      <c r="Y102" s="59">
        <v>1486.2</v>
      </c>
      <c r="Z102" s="79">
        <v>1400.84</v>
      </c>
      <c r="AA102" s="68"/>
    </row>
    <row r="103" spans="1:27" ht="16.5">
      <c r="A103" s="67"/>
      <c r="B103" s="91">
        <v>24</v>
      </c>
      <c r="C103" s="87">
        <v>1331.97</v>
      </c>
      <c r="D103" s="59">
        <v>1295.07</v>
      </c>
      <c r="E103" s="59">
        <v>1284.3999999999999</v>
      </c>
      <c r="F103" s="59">
        <v>1290.1899999999998</v>
      </c>
      <c r="G103" s="59">
        <v>1290.27</v>
      </c>
      <c r="H103" s="59">
        <v>1327.51</v>
      </c>
      <c r="I103" s="59">
        <v>1343.7</v>
      </c>
      <c r="J103" s="59">
        <v>1388.23</v>
      </c>
      <c r="K103" s="59">
        <v>1533.1899999999998</v>
      </c>
      <c r="L103" s="59">
        <v>1573.0600000000002</v>
      </c>
      <c r="M103" s="59">
        <v>1569.95</v>
      </c>
      <c r="N103" s="59">
        <v>1569.09</v>
      </c>
      <c r="O103" s="59">
        <v>1563.8300000000002</v>
      </c>
      <c r="P103" s="59">
        <v>1562.41</v>
      </c>
      <c r="Q103" s="59">
        <v>1563.9999999999998</v>
      </c>
      <c r="R103" s="59">
        <v>1566.4399999999998</v>
      </c>
      <c r="S103" s="59">
        <v>1568.7</v>
      </c>
      <c r="T103" s="59">
        <v>1572.32</v>
      </c>
      <c r="U103" s="59">
        <v>1590.4399999999998</v>
      </c>
      <c r="V103" s="59">
        <v>1591.6299999999999</v>
      </c>
      <c r="W103" s="59">
        <v>1547.14</v>
      </c>
      <c r="X103" s="59">
        <v>383.63</v>
      </c>
      <c r="Y103" s="59">
        <v>1384.89</v>
      </c>
      <c r="Z103" s="79">
        <v>1347.1299999999999</v>
      </c>
      <c r="AA103" s="68"/>
    </row>
    <row r="104" spans="1:27" ht="16.5">
      <c r="A104" s="67"/>
      <c r="B104" s="91">
        <v>25</v>
      </c>
      <c r="C104" s="87">
        <v>1300.2</v>
      </c>
      <c r="D104" s="59">
        <v>1285.9399999999998</v>
      </c>
      <c r="E104" s="59">
        <v>1276.4399999999998</v>
      </c>
      <c r="F104" s="59">
        <v>1297.8599999999999</v>
      </c>
      <c r="G104" s="59">
        <v>1338.99</v>
      </c>
      <c r="H104" s="59">
        <v>1411.7700000000002</v>
      </c>
      <c r="I104" s="59">
        <v>1488.82</v>
      </c>
      <c r="J104" s="59">
        <v>1576.3500000000001</v>
      </c>
      <c r="K104" s="59">
        <v>1580.36</v>
      </c>
      <c r="L104" s="59">
        <v>1611.43</v>
      </c>
      <c r="M104" s="59">
        <v>1594.99</v>
      </c>
      <c r="N104" s="59">
        <v>1602.6899999999998</v>
      </c>
      <c r="O104" s="59">
        <v>1581.9999999999998</v>
      </c>
      <c r="P104" s="59">
        <v>1571.45</v>
      </c>
      <c r="Q104" s="59">
        <v>1565.49</v>
      </c>
      <c r="R104" s="59">
        <v>1566.2700000000002</v>
      </c>
      <c r="S104" s="59">
        <v>1570.76</v>
      </c>
      <c r="T104" s="59">
        <v>1575.66</v>
      </c>
      <c r="U104" s="59">
        <v>1584.36</v>
      </c>
      <c r="V104" s="59">
        <v>1586.78</v>
      </c>
      <c r="W104" s="59">
        <v>1562.1499999999999</v>
      </c>
      <c r="X104" s="59">
        <v>1517.3700000000001</v>
      </c>
      <c r="Y104" s="59">
        <v>1394.49</v>
      </c>
      <c r="Z104" s="79">
        <v>1367.3700000000001</v>
      </c>
      <c r="AA104" s="68"/>
    </row>
    <row r="105" spans="1:27" ht="16.5">
      <c r="A105" s="67"/>
      <c r="B105" s="91">
        <v>26</v>
      </c>
      <c r="C105" s="87">
        <v>1324.1200000000001</v>
      </c>
      <c r="D105" s="59">
        <v>1286.8399999999999</v>
      </c>
      <c r="E105" s="59">
        <v>1285.18</v>
      </c>
      <c r="F105" s="59">
        <v>1316.46</v>
      </c>
      <c r="G105" s="59">
        <v>1346.71</v>
      </c>
      <c r="H105" s="59">
        <v>1440.6699999999998</v>
      </c>
      <c r="I105" s="59">
        <v>1484.6200000000001</v>
      </c>
      <c r="J105" s="59">
        <v>1563.3</v>
      </c>
      <c r="K105" s="59">
        <v>1568.97</v>
      </c>
      <c r="L105" s="59">
        <v>1573.2499999999998</v>
      </c>
      <c r="M105" s="59">
        <v>1565.22</v>
      </c>
      <c r="N105" s="59">
        <v>1566.8300000000002</v>
      </c>
      <c r="O105" s="59">
        <v>1562.01</v>
      </c>
      <c r="P105" s="59">
        <v>1560.2900000000002</v>
      </c>
      <c r="Q105" s="59">
        <v>1558.7499999999998</v>
      </c>
      <c r="R105" s="59">
        <v>1556.4399999999998</v>
      </c>
      <c r="S105" s="59">
        <v>1564.95</v>
      </c>
      <c r="T105" s="59">
        <v>1569.82</v>
      </c>
      <c r="U105" s="59">
        <v>1576.66</v>
      </c>
      <c r="V105" s="59">
        <v>1583.57</v>
      </c>
      <c r="W105" s="59">
        <v>1561.7499999999998</v>
      </c>
      <c r="X105" s="59">
        <v>383.63</v>
      </c>
      <c r="Y105" s="59">
        <v>1427.91</v>
      </c>
      <c r="Z105" s="79">
        <v>1372.05</v>
      </c>
      <c r="AA105" s="68"/>
    </row>
    <row r="106" spans="1:27" ht="16.5">
      <c r="A106" s="67"/>
      <c r="B106" s="91">
        <v>27</v>
      </c>
      <c r="C106" s="87">
        <v>1340.26</v>
      </c>
      <c r="D106" s="59">
        <v>1312.23</v>
      </c>
      <c r="E106" s="59">
        <v>1302.6000000000001</v>
      </c>
      <c r="F106" s="59">
        <v>1337.5800000000002</v>
      </c>
      <c r="G106" s="59">
        <v>1370.9399999999998</v>
      </c>
      <c r="H106" s="59">
        <v>1412.3100000000002</v>
      </c>
      <c r="I106" s="59">
        <v>1422.78</v>
      </c>
      <c r="J106" s="59">
        <v>1577.4399999999998</v>
      </c>
      <c r="K106" s="59">
        <v>1577.01</v>
      </c>
      <c r="L106" s="59">
        <v>1622.1699999999998</v>
      </c>
      <c r="M106" s="59">
        <v>1601.7499999999998</v>
      </c>
      <c r="N106" s="59">
        <v>1605.2700000000002</v>
      </c>
      <c r="O106" s="59">
        <v>1577.43</v>
      </c>
      <c r="P106" s="59">
        <v>1574.16</v>
      </c>
      <c r="Q106" s="59">
        <v>1570.45</v>
      </c>
      <c r="R106" s="59">
        <v>1561.41</v>
      </c>
      <c r="S106" s="59">
        <v>1565.26</v>
      </c>
      <c r="T106" s="59">
        <v>1576.07</v>
      </c>
      <c r="U106" s="59">
        <v>1583.2700000000002</v>
      </c>
      <c r="V106" s="59">
        <v>1586.7900000000002</v>
      </c>
      <c r="W106" s="59">
        <v>1573.1499999999999</v>
      </c>
      <c r="X106" s="59">
        <v>383.63</v>
      </c>
      <c r="Y106" s="59">
        <v>1459.6200000000001</v>
      </c>
      <c r="Z106" s="79">
        <v>1397.8700000000001</v>
      </c>
      <c r="AA106" s="68"/>
    </row>
    <row r="107" spans="1:27" ht="16.5">
      <c r="A107" s="67"/>
      <c r="B107" s="91">
        <v>28</v>
      </c>
      <c r="C107" s="87">
        <v>1409.93</v>
      </c>
      <c r="D107" s="59">
        <v>1324.18</v>
      </c>
      <c r="E107" s="59">
        <v>1318.5800000000002</v>
      </c>
      <c r="F107" s="59">
        <v>1311.3300000000002</v>
      </c>
      <c r="G107" s="59">
        <v>1340.45</v>
      </c>
      <c r="H107" s="59">
        <v>1469.6200000000001</v>
      </c>
      <c r="I107" s="59">
        <v>1501.26</v>
      </c>
      <c r="J107" s="59">
        <v>1527.76</v>
      </c>
      <c r="K107" s="59">
        <v>1552.78</v>
      </c>
      <c r="L107" s="59">
        <v>1595.7099999999998</v>
      </c>
      <c r="M107" s="59">
        <v>1580.59</v>
      </c>
      <c r="N107" s="59">
        <v>1586.6299999999999</v>
      </c>
      <c r="O107" s="59">
        <v>1562.7299999999998</v>
      </c>
      <c r="P107" s="59">
        <v>1551.18</v>
      </c>
      <c r="Q107" s="59">
        <v>1530.99</v>
      </c>
      <c r="R107" s="59">
        <v>1504.3799999999999</v>
      </c>
      <c r="S107" s="59">
        <v>1512.78</v>
      </c>
      <c r="T107" s="59">
        <v>1522.95</v>
      </c>
      <c r="U107" s="59">
        <v>1532.7099999999998</v>
      </c>
      <c r="V107" s="59">
        <v>1580.97</v>
      </c>
      <c r="W107" s="59">
        <v>1532.36</v>
      </c>
      <c r="X107" s="59">
        <v>1484.9999999999998</v>
      </c>
      <c r="Y107" s="59">
        <v>1400.6699999999998</v>
      </c>
      <c r="Z107" s="79">
        <v>1374.52</v>
      </c>
      <c r="AA107" s="68"/>
    </row>
    <row r="108" spans="1:27" ht="16.5">
      <c r="A108" s="67"/>
      <c r="B108" s="91">
        <v>29</v>
      </c>
      <c r="C108" s="87">
        <v>1382.21</v>
      </c>
      <c r="D108" s="59">
        <v>1290.6000000000001</v>
      </c>
      <c r="E108" s="59">
        <v>1290.31</v>
      </c>
      <c r="F108" s="59">
        <v>1313.03</v>
      </c>
      <c r="G108" s="59">
        <v>1343.6299999999999</v>
      </c>
      <c r="H108" s="59">
        <v>1467.6200000000001</v>
      </c>
      <c r="I108" s="59">
        <v>1535.7099999999998</v>
      </c>
      <c r="J108" s="59">
        <v>1602.86</v>
      </c>
      <c r="K108" s="59">
        <v>1612.93</v>
      </c>
      <c r="L108" s="59">
        <v>1637.82</v>
      </c>
      <c r="M108" s="59">
        <v>1613.4999999999998</v>
      </c>
      <c r="N108" s="59">
        <v>1624.78</v>
      </c>
      <c r="O108" s="59">
        <v>1602.9599999999998</v>
      </c>
      <c r="P108" s="59">
        <v>1601.49</v>
      </c>
      <c r="Q108" s="59">
        <v>1598.14</v>
      </c>
      <c r="R108" s="59">
        <v>1597.5200000000002</v>
      </c>
      <c r="S108" s="59">
        <v>1600.57</v>
      </c>
      <c r="T108" s="59">
        <v>1603.16</v>
      </c>
      <c r="U108" s="59">
        <v>1604.89</v>
      </c>
      <c r="V108" s="59">
        <v>1609.53</v>
      </c>
      <c r="W108" s="59">
        <v>1599.8</v>
      </c>
      <c r="X108" s="59">
        <v>1556.9599999999998</v>
      </c>
      <c r="Y108" s="59">
        <v>1443.4599999999998</v>
      </c>
      <c r="Z108" s="79">
        <v>1392.22</v>
      </c>
      <c r="AA108" s="68"/>
    </row>
    <row r="109" spans="1:27" ht="16.5">
      <c r="A109" s="67"/>
      <c r="B109" s="91">
        <v>30</v>
      </c>
      <c r="C109" s="87">
        <v>1383.3500000000001</v>
      </c>
      <c r="D109" s="59">
        <v>1383.02</v>
      </c>
      <c r="E109" s="59">
        <v>1323.8300000000002</v>
      </c>
      <c r="F109" s="59">
        <v>1327.8700000000001</v>
      </c>
      <c r="G109" s="59">
        <v>1367.81</v>
      </c>
      <c r="H109" s="59">
        <v>1396.07</v>
      </c>
      <c r="I109" s="59">
        <v>1435.8100000000002</v>
      </c>
      <c r="J109" s="59">
        <v>1579.03</v>
      </c>
      <c r="K109" s="59">
        <v>1644.47</v>
      </c>
      <c r="L109" s="59">
        <v>1649.49</v>
      </c>
      <c r="M109" s="59">
        <v>1643.39</v>
      </c>
      <c r="N109" s="59">
        <v>1646.7499999999998</v>
      </c>
      <c r="O109" s="59">
        <v>1638.59</v>
      </c>
      <c r="P109" s="59">
        <v>1622.1699999999998</v>
      </c>
      <c r="Q109" s="59">
        <v>1616.14</v>
      </c>
      <c r="R109" s="59">
        <v>1609.5200000000002</v>
      </c>
      <c r="S109" s="59">
        <v>1619.18</v>
      </c>
      <c r="T109" s="59">
        <v>1627.4799999999998</v>
      </c>
      <c r="U109" s="59">
        <v>1639.82</v>
      </c>
      <c r="V109" s="59">
        <v>1614.72</v>
      </c>
      <c r="W109" s="59">
        <v>1599.11</v>
      </c>
      <c r="X109" s="59">
        <v>1554.7499999999998</v>
      </c>
      <c r="Y109" s="59">
        <v>1410.72</v>
      </c>
      <c r="Z109" s="79">
        <v>1373.75</v>
      </c>
      <c r="AA109" s="68"/>
    </row>
    <row r="110" spans="1:27" ht="17.25" thickBot="1">
      <c r="A110" s="67"/>
      <c r="B110" s="92">
        <v>31</v>
      </c>
      <c r="C110" s="88">
        <v>1336.04</v>
      </c>
      <c r="D110" s="80">
        <v>1322.76</v>
      </c>
      <c r="E110" s="80">
        <v>1300.82</v>
      </c>
      <c r="F110" s="80">
        <v>1300.27</v>
      </c>
      <c r="G110" s="80">
        <v>1304.98</v>
      </c>
      <c r="H110" s="80">
        <v>1316.1699999999998</v>
      </c>
      <c r="I110" s="80">
        <v>1334.0800000000002</v>
      </c>
      <c r="J110" s="80">
        <v>1367.6000000000001</v>
      </c>
      <c r="K110" s="80">
        <v>1491.07</v>
      </c>
      <c r="L110" s="80">
        <v>1519.01</v>
      </c>
      <c r="M110" s="80">
        <v>1517.43</v>
      </c>
      <c r="N110" s="80">
        <v>1513.9999999999998</v>
      </c>
      <c r="O110" s="80">
        <v>1511.0800000000002</v>
      </c>
      <c r="P110" s="80">
        <v>1507.0400000000002</v>
      </c>
      <c r="Q110" s="80">
        <v>1508.01</v>
      </c>
      <c r="R110" s="80">
        <v>1512.6499999999999</v>
      </c>
      <c r="S110" s="80">
        <v>1529.3</v>
      </c>
      <c r="T110" s="80">
        <v>1555.22</v>
      </c>
      <c r="U110" s="80">
        <v>1593.1499999999999</v>
      </c>
      <c r="V110" s="80">
        <v>1626.0200000000002</v>
      </c>
      <c r="W110" s="80">
        <v>1589.2099999999998</v>
      </c>
      <c r="X110" s="80">
        <v>1456.7499999999998</v>
      </c>
      <c r="Y110" s="80">
        <v>1331.0800000000002</v>
      </c>
      <c r="Z110" s="81">
        <v>1294.1200000000001</v>
      </c>
      <c r="AA110" s="68"/>
    </row>
    <row r="111" spans="1:27" ht="16.5" thickBot="1">
      <c r="A111" s="67"/>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68"/>
    </row>
    <row r="112" spans="1:27" ht="15.75" customHeight="1">
      <c r="A112" s="67"/>
      <c r="B112" s="262" t="s">
        <v>139</v>
      </c>
      <c r="C112" s="260" t="s">
        <v>169</v>
      </c>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1"/>
      <c r="AA112" s="68"/>
    </row>
    <row r="113" spans="1:27" ht="32.25" thickBot="1">
      <c r="A113" s="67"/>
      <c r="B113" s="263"/>
      <c r="C113" s="89" t="s">
        <v>140</v>
      </c>
      <c r="D113" s="84" t="s">
        <v>141</v>
      </c>
      <c r="E113" s="84" t="s">
        <v>142</v>
      </c>
      <c r="F113" s="84" t="s">
        <v>143</v>
      </c>
      <c r="G113" s="84" t="s">
        <v>144</v>
      </c>
      <c r="H113" s="84" t="s">
        <v>145</v>
      </c>
      <c r="I113" s="84" t="s">
        <v>146</v>
      </c>
      <c r="J113" s="84" t="s">
        <v>147</v>
      </c>
      <c r="K113" s="84" t="s">
        <v>148</v>
      </c>
      <c r="L113" s="84" t="s">
        <v>149</v>
      </c>
      <c r="M113" s="84" t="s">
        <v>150</v>
      </c>
      <c r="N113" s="84" t="s">
        <v>151</v>
      </c>
      <c r="O113" s="84" t="s">
        <v>152</v>
      </c>
      <c r="P113" s="84" t="s">
        <v>153</v>
      </c>
      <c r="Q113" s="84" t="s">
        <v>154</v>
      </c>
      <c r="R113" s="84" t="s">
        <v>155</v>
      </c>
      <c r="S113" s="84" t="s">
        <v>156</v>
      </c>
      <c r="T113" s="84" t="s">
        <v>157</v>
      </c>
      <c r="U113" s="84" t="s">
        <v>158</v>
      </c>
      <c r="V113" s="84" t="s">
        <v>159</v>
      </c>
      <c r="W113" s="84" t="s">
        <v>160</v>
      </c>
      <c r="X113" s="84" t="s">
        <v>161</v>
      </c>
      <c r="Y113" s="84" t="s">
        <v>162</v>
      </c>
      <c r="Z113" s="85" t="s">
        <v>163</v>
      </c>
      <c r="AA113" s="68"/>
    </row>
    <row r="114" spans="1:27" ht="16.5">
      <c r="A114" s="67"/>
      <c r="B114" s="96">
        <v>1</v>
      </c>
      <c r="C114" s="86">
        <v>1566.1699999999998</v>
      </c>
      <c r="D114" s="82">
        <v>1552.58</v>
      </c>
      <c r="E114" s="82">
        <v>1540.28</v>
      </c>
      <c r="F114" s="82">
        <v>1549.2</v>
      </c>
      <c r="G114" s="82">
        <v>1583.53</v>
      </c>
      <c r="H114" s="82">
        <v>1650.4599999999998</v>
      </c>
      <c r="I114" s="82">
        <v>1734.5600000000002</v>
      </c>
      <c r="J114" s="82">
        <v>1810.22</v>
      </c>
      <c r="K114" s="82">
        <v>1783.8700000000001</v>
      </c>
      <c r="L114" s="82">
        <v>1777.0800000000002</v>
      </c>
      <c r="M114" s="82">
        <v>1769.2</v>
      </c>
      <c r="N114" s="82">
        <v>1771.24</v>
      </c>
      <c r="O114" s="82">
        <v>1767.8300000000002</v>
      </c>
      <c r="P114" s="82">
        <v>1761.16</v>
      </c>
      <c r="Q114" s="82">
        <v>1759.34</v>
      </c>
      <c r="R114" s="82">
        <v>1773.3300000000002</v>
      </c>
      <c r="S114" s="82">
        <v>1782.22</v>
      </c>
      <c r="T114" s="82">
        <v>1779.5600000000002</v>
      </c>
      <c r="U114" s="82">
        <v>1776.9599999999998</v>
      </c>
      <c r="V114" s="82">
        <v>1780.64</v>
      </c>
      <c r="W114" s="82">
        <v>1768.05</v>
      </c>
      <c r="X114" s="82">
        <v>1736.4799999999998</v>
      </c>
      <c r="Y114" s="82">
        <v>1650.84</v>
      </c>
      <c r="Z114" s="83">
        <v>1666.95</v>
      </c>
      <c r="AA114" s="68"/>
    </row>
    <row r="115" spans="1:27" ht="16.5">
      <c r="A115" s="67"/>
      <c r="B115" s="91">
        <v>2</v>
      </c>
      <c r="C115" s="87">
        <v>1707.14</v>
      </c>
      <c r="D115" s="59">
        <v>1626.6899999999998</v>
      </c>
      <c r="E115" s="59">
        <v>1626.41</v>
      </c>
      <c r="F115" s="59">
        <v>1598.29</v>
      </c>
      <c r="G115" s="59">
        <v>1616.16</v>
      </c>
      <c r="H115" s="59">
        <v>1648.7</v>
      </c>
      <c r="I115" s="59">
        <v>1695.89</v>
      </c>
      <c r="J115" s="59">
        <v>1829.0400000000002</v>
      </c>
      <c r="K115" s="59">
        <v>1915.49</v>
      </c>
      <c r="L115" s="59">
        <v>1925.14</v>
      </c>
      <c r="M115" s="59">
        <v>1916.47</v>
      </c>
      <c r="N115" s="59">
        <v>1909.09</v>
      </c>
      <c r="O115" s="59">
        <v>1887.3</v>
      </c>
      <c r="P115" s="59">
        <v>1867.4999999999998</v>
      </c>
      <c r="Q115" s="59">
        <v>1868.3</v>
      </c>
      <c r="R115" s="59">
        <v>1883.4199999999998</v>
      </c>
      <c r="S115" s="59">
        <v>1899.36</v>
      </c>
      <c r="T115" s="59">
        <v>1905.9399999999998</v>
      </c>
      <c r="U115" s="59">
        <v>1893.9999999999998</v>
      </c>
      <c r="V115" s="59">
        <v>1886.2900000000002</v>
      </c>
      <c r="W115" s="59">
        <v>1881.6200000000001</v>
      </c>
      <c r="X115" s="59">
        <v>1811.3799999999999</v>
      </c>
      <c r="Y115" s="59">
        <v>1697.1000000000001</v>
      </c>
      <c r="Z115" s="79">
        <v>1659.95</v>
      </c>
      <c r="AA115" s="68"/>
    </row>
    <row r="116" spans="1:27" ht="16.5">
      <c r="A116" s="67"/>
      <c r="B116" s="91">
        <v>3</v>
      </c>
      <c r="C116" s="87">
        <v>1563.11</v>
      </c>
      <c r="D116" s="59">
        <v>1535.29</v>
      </c>
      <c r="E116" s="59">
        <v>1522.3999999999999</v>
      </c>
      <c r="F116" s="59">
        <v>1495.7</v>
      </c>
      <c r="G116" s="59">
        <v>1522.49</v>
      </c>
      <c r="H116" s="59">
        <v>1564.14</v>
      </c>
      <c r="I116" s="59">
        <v>1571.86</v>
      </c>
      <c r="J116" s="59">
        <v>1654.68</v>
      </c>
      <c r="K116" s="59">
        <v>1674.09</v>
      </c>
      <c r="L116" s="59">
        <v>1805.3799999999999</v>
      </c>
      <c r="M116" s="59">
        <v>1802.97</v>
      </c>
      <c r="N116" s="59">
        <v>1800.26</v>
      </c>
      <c r="O116" s="59">
        <v>1787.1000000000001</v>
      </c>
      <c r="P116" s="59">
        <v>1776.6499999999999</v>
      </c>
      <c r="Q116" s="59">
        <v>1775.4199999999998</v>
      </c>
      <c r="R116" s="59">
        <v>1796.8500000000001</v>
      </c>
      <c r="S116" s="59">
        <v>1816.7099999999998</v>
      </c>
      <c r="T116" s="59">
        <v>1821.1899999999998</v>
      </c>
      <c r="U116" s="59">
        <v>1835.91</v>
      </c>
      <c r="V116" s="59">
        <v>1823.43</v>
      </c>
      <c r="W116" s="59">
        <v>1790.7</v>
      </c>
      <c r="X116" s="59">
        <v>1724.5800000000002</v>
      </c>
      <c r="Y116" s="59">
        <v>1618</v>
      </c>
      <c r="Z116" s="79">
        <v>1591.45</v>
      </c>
      <c r="AA116" s="68"/>
    </row>
    <row r="117" spans="1:27" ht="16.5">
      <c r="A117" s="67"/>
      <c r="B117" s="91">
        <v>4</v>
      </c>
      <c r="C117" s="87">
        <v>1527.99</v>
      </c>
      <c r="D117" s="59">
        <v>1518.3500000000001</v>
      </c>
      <c r="E117" s="59">
        <v>1511.02</v>
      </c>
      <c r="F117" s="59">
        <v>1521.09</v>
      </c>
      <c r="G117" s="59">
        <v>1568.04</v>
      </c>
      <c r="H117" s="59">
        <v>1668.1000000000001</v>
      </c>
      <c r="I117" s="59">
        <v>1800.8500000000001</v>
      </c>
      <c r="J117" s="59">
        <v>1842.55</v>
      </c>
      <c r="K117" s="59">
        <v>1832.7699999999998</v>
      </c>
      <c r="L117" s="59">
        <v>1845.49</v>
      </c>
      <c r="M117" s="59">
        <v>1808.36</v>
      </c>
      <c r="N117" s="59">
        <v>1842.1299999999999</v>
      </c>
      <c r="O117" s="59">
        <v>1799.1499999999999</v>
      </c>
      <c r="P117" s="59">
        <v>1808.93</v>
      </c>
      <c r="Q117" s="59">
        <v>1802.1000000000001</v>
      </c>
      <c r="R117" s="59">
        <v>1805.4799999999998</v>
      </c>
      <c r="S117" s="59">
        <v>1818.8500000000001</v>
      </c>
      <c r="T117" s="59">
        <v>1798.7099999999998</v>
      </c>
      <c r="U117" s="59">
        <v>1795.2099999999998</v>
      </c>
      <c r="V117" s="59">
        <v>1779.1299999999999</v>
      </c>
      <c r="W117" s="59">
        <v>1752.7699999999998</v>
      </c>
      <c r="X117" s="59">
        <v>1711.7099999999998</v>
      </c>
      <c r="Y117" s="59">
        <v>1602.51</v>
      </c>
      <c r="Z117" s="79">
        <v>1562.6499999999999</v>
      </c>
      <c r="AA117" s="68"/>
    </row>
    <row r="118" spans="1:27" ht="16.5">
      <c r="A118" s="67"/>
      <c r="B118" s="91">
        <v>5</v>
      </c>
      <c r="C118" s="87">
        <v>1535.82</v>
      </c>
      <c r="D118" s="59">
        <v>1510.14</v>
      </c>
      <c r="E118" s="59">
        <v>1503.6699999999998</v>
      </c>
      <c r="F118" s="59">
        <v>1514.9399999999998</v>
      </c>
      <c r="G118" s="59">
        <v>1553.99</v>
      </c>
      <c r="H118" s="59">
        <v>1659.76</v>
      </c>
      <c r="I118" s="59">
        <v>1807.8999999999999</v>
      </c>
      <c r="J118" s="59">
        <v>1888.34</v>
      </c>
      <c r="K118" s="59">
        <v>1905.51</v>
      </c>
      <c r="L118" s="59">
        <v>1903.0600000000002</v>
      </c>
      <c r="M118" s="59">
        <v>1898.26</v>
      </c>
      <c r="N118" s="59">
        <v>1902.47</v>
      </c>
      <c r="O118" s="59">
        <v>1875.6699999999998</v>
      </c>
      <c r="P118" s="59">
        <v>1872.7</v>
      </c>
      <c r="Q118" s="59">
        <v>1868.3</v>
      </c>
      <c r="R118" s="59">
        <v>1874.93</v>
      </c>
      <c r="S118" s="59">
        <v>1894.93</v>
      </c>
      <c r="T118" s="59">
        <v>1887.64</v>
      </c>
      <c r="U118" s="59">
        <v>1888.0800000000002</v>
      </c>
      <c r="V118" s="59">
        <v>1877.51</v>
      </c>
      <c r="W118" s="59">
        <v>1792.2900000000002</v>
      </c>
      <c r="X118" s="59">
        <v>1717.3300000000002</v>
      </c>
      <c r="Y118" s="59">
        <v>1600.4599999999998</v>
      </c>
      <c r="Z118" s="79">
        <v>1594.78</v>
      </c>
      <c r="AA118" s="68"/>
    </row>
    <row r="119" spans="1:27" ht="16.5">
      <c r="A119" s="67"/>
      <c r="B119" s="91">
        <v>6</v>
      </c>
      <c r="C119" s="87">
        <v>1586.74</v>
      </c>
      <c r="D119" s="59">
        <v>1552.6000000000001</v>
      </c>
      <c r="E119" s="59">
        <v>1546.45</v>
      </c>
      <c r="F119" s="59">
        <v>1560.3799999999999</v>
      </c>
      <c r="G119" s="59">
        <v>1604.1899999999998</v>
      </c>
      <c r="H119" s="59">
        <v>1752.4599999999998</v>
      </c>
      <c r="I119" s="59">
        <v>1829.45</v>
      </c>
      <c r="J119" s="59">
        <v>1907.6000000000001</v>
      </c>
      <c r="K119" s="59">
        <v>1933.28</v>
      </c>
      <c r="L119" s="59">
        <v>1940.1899999999998</v>
      </c>
      <c r="M119" s="59">
        <v>1990.2099999999998</v>
      </c>
      <c r="N119" s="59">
        <v>1993.2900000000002</v>
      </c>
      <c r="O119" s="59">
        <v>1947.11</v>
      </c>
      <c r="P119" s="59">
        <v>1947.9799999999998</v>
      </c>
      <c r="Q119" s="59">
        <v>1949.2699999999998</v>
      </c>
      <c r="R119" s="59">
        <v>1957.82</v>
      </c>
      <c r="S119" s="59">
        <v>1955.53</v>
      </c>
      <c r="T119" s="59">
        <v>1932.7900000000002</v>
      </c>
      <c r="U119" s="59">
        <v>1934.7</v>
      </c>
      <c r="V119" s="59">
        <v>1941.95</v>
      </c>
      <c r="W119" s="59">
        <v>1890.1299999999999</v>
      </c>
      <c r="X119" s="59">
        <v>1762.4799999999998</v>
      </c>
      <c r="Y119" s="59">
        <v>1612.41</v>
      </c>
      <c r="Z119" s="79">
        <v>1596.6499999999999</v>
      </c>
      <c r="AA119" s="68"/>
    </row>
    <row r="120" spans="1:27" ht="16.5">
      <c r="A120" s="67"/>
      <c r="B120" s="91">
        <v>7</v>
      </c>
      <c r="C120" s="87">
        <v>1564.93</v>
      </c>
      <c r="D120" s="59">
        <v>1539.05</v>
      </c>
      <c r="E120" s="59">
        <v>1535.55</v>
      </c>
      <c r="F120" s="59">
        <v>1551.18</v>
      </c>
      <c r="G120" s="59">
        <v>1579.52</v>
      </c>
      <c r="H120" s="59">
        <v>1676.39</v>
      </c>
      <c r="I120" s="59">
        <v>1801.45</v>
      </c>
      <c r="J120" s="59">
        <v>1864.6299999999999</v>
      </c>
      <c r="K120" s="59">
        <v>1874.7</v>
      </c>
      <c r="L120" s="59">
        <v>1878.1299999999999</v>
      </c>
      <c r="M120" s="59">
        <v>1881.57</v>
      </c>
      <c r="N120" s="59">
        <v>1869.93</v>
      </c>
      <c r="O120" s="59">
        <v>1868.36</v>
      </c>
      <c r="P120" s="59">
        <v>1864.0600000000002</v>
      </c>
      <c r="Q120" s="59">
        <v>1865.45</v>
      </c>
      <c r="R120" s="59">
        <v>1871.8700000000001</v>
      </c>
      <c r="S120" s="59">
        <v>1889.5800000000002</v>
      </c>
      <c r="T120" s="59">
        <v>1912.1699999999998</v>
      </c>
      <c r="U120" s="59">
        <v>1912.2900000000002</v>
      </c>
      <c r="V120" s="59">
        <v>1882.4199999999998</v>
      </c>
      <c r="W120" s="59">
        <v>1841.8999999999999</v>
      </c>
      <c r="X120" s="59">
        <v>1808.61</v>
      </c>
      <c r="Y120" s="59">
        <v>1729.9599999999998</v>
      </c>
      <c r="Z120" s="79">
        <v>1652.23</v>
      </c>
      <c r="AA120" s="68"/>
    </row>
    <row r="121" spans="1:27" ht="16.5">
      <c r="A121" s="67"/>
      <c r="B121" s="91">
        <v>8</v>
      </c>
      <c r="C121" s="87">
        <v>1733.28</v>
      </c>
      <c r="D121" s="59">
        <v>1624.1499999999999</v>
      </c>
      <c r="E121" s="59">
        <v>1607.36</v>
      </c>
      <c r="F121" s="59">
        <v>1604.82</v>
      </c>
      <c r="G121" s="59">
        <v>1624.78</v>
      </c>
      <c r="H121" s="59">
        <v>1653.7099999999998</v>
      </c>
      <c r="I121" s="59">
        <v>1703.32</v>
      </c>
      <c r="J121" s="59">
        <v>1836.3799999999999</v>
      </c>
      <c r="K121" s="59">
        <v>1913.05</v>
      </c>
      <c r="L121" s="59">
        <v>1948.9799999999998</v>
      </c>
      <c r="M121" s="59">
        <v>1948.2499999999998</v>
      </c>
      <c r="N121" s="59">
        <v>1948.24</v>
      </c>
      <c r="O121" s="59">
        <v>1924.55</v>
      </c>
      <c r="P121" s="59">
        <v>1920.66</v>
      </c>
      <c r="Q121" s="59">
        <v>1915.68</v>
      </c>
      <c r="R121" s="59">
        <v>1914.5600000000002</v>
      </c>
      <c r="S121" s="59">
        <v>1931.1899999999998</v>
      </c>
      <c r="T121" s="59">
        <v>1949.7099999999998</v>
      </c>
      <c r="U121" s="59">
        <v>1969.07</v>
      </c>
      <c r="V121" s="59">
        <v>1971.3799999999999</v>
      </c>
      <c r="W121" s="59">
        <v>1949.26</v>
      </c>
      <c r="X121" s="59">
        <v>1893.84</v>
      </c>
      <c r="Y121" s="59">
        <v>1812.6499999999999</v>
      </c>
      <c r="Z121" s="79">
        <v>1762.99</v>
      </c>
      <c r="AA121" s="68"/>
    </row>
    <row r="122" spans="1:27" ht="16.5">
      <c r="A122" s="67"/>
      <c r="B122" s="91">
        <v>9</v>
      </c>
      <c r="C122" s="87">
        <v>1724.2299999999998</v>
      </c>
      <c r="D122" s="59">
        <v>1640.73</v>
      </c>
      <c r="E122" s="59">
        <v>1621.9599999999998</v>
      </c>
      <c r="F122" s="59">
        <v>1609.4399999999998</v>
      </c>
      <c r="G122" s="59">
        <v>1618.07</v>
      </c>
      <c r="H122" s="59">
        <v>1662.77</v>
      </c>
      <c r="I122" s="59">
        <v>1689.6000000000001</v>
      </c>
      <c r="J122" s="59">
        <v>1860.2900000000002</v>
      </c>
      <c r="K122" s="59">
        <v>1997.9199999999998</v>
      </c>
      <c r="L122" s="59">
        <v>2014.68</v>
      </c>
      <c r="M122" s="59">
        <v>2013.91</v>
      </c>
      <c r="N122" s="59">
        <v>2008.41</v>
      </c>
      <c r="O122" s="59">
        <v>1993.5800000000002</v>
      </c>
      <c r="P122" s="59">
        <v>1988.01</v>
      </c>
      <c r="Q122" s="59">
        <v>1990.07</v>
      </c>
      <c r="R122" s="59">
        <v>2001.0199999999998</v>
      </c>
      <c r="S122" s="59">
        <v>2015.7</v>
      </c>
      <c r="T122" s="59">
        <v>2020.7299999999998</v>
      </c>
      <c r="U122" s="59">
        <v>2022.3300000000002</v>
      </c>
      <c r="V122" s="59">
        <v>2019.3</v>
      </c>
      <c r="W122" s="59">
        <v>1971.0400000000002</v>
      </c>
      <c r="X122" s="59">
        <v>1896.9399999999998</v>
      </c>
      <c r="Y122" s="59">
        <v>1831.84</v>
      </c>
      <c r="Z122" s="79">
        <v>1760.84</v>
      </c>
      <c r="AA122" s="68"/>
    </row>
    <row r="123" spans="1:27" ht="16.5">
      <c r="A123" s="67"/>
      <c r="B123" s="91">
        <v>10</v>
      </c>
      <c r="C123" s="87">
        <v>1758.3700000000001</v>
      </c>
      <c r="D123" s="59">
        <v>1675.6699999999998</v>
      </c>
      <c r="E123" s="59">
        <v>1641.6299999999999</v>
      </c>
      <c r="F123" s="59">
        <v>1604.9599999999998</v>
      </c>
      <c r="G123" s="59">
        <v>1621.86</v>
      </c>
      <c r="H123" s="59">
        <v>1674.9399999999998</v>
      </c>
      <c r="I123" s="59">
        <v>1782.7</v>
      </c>
      <c r="J123" s="59">
        <v>1820.01</v>
      </c>
      <c r="K123" s="59">
        <v>1929.4599999999998</v>
      </c>
      <c r="L123" s="59">
        <v>2009.05</v>
      </c>
      <c r="M123" s="59">
        <v>2004.76</v>
      </c>
      <c r="N123" s="59">
        <v>1995.59</v>
      </c>
      <c r="O123" s="59">
        <v>1985.14</v>
      </c>
      <c r="P123" s="59">
        <v>1974.3500000000001</v>
      </c>
      <c r="Q123" s="59">
        <v>1966.6699999999998</v>
      </c>
      <c r="R123" s="59">
        <v>1967.0800000000002</v>
      </c>
      <c r="S123" s="59">
        <v>1898.3999999999999</v>
      </c>
      <c r="T123" s="59">
        <v>1984.7699999999998</v>
      </c>
      <c r="U123" s="59">
        <v>1993.0400000000002</v>
      </c>
      <c r="V123" s="59">
        <v>1990.3799999999999</v>
      </c>
      <c r="W123" s="59">
        <v>1944.0199999999998</v>
      </c>
      <c r="X123" s="59">
        <v>1879.84</v>
      </c>
      <c r="Y123" s="59">
        <v>1681.32</v>
      </c>
      <c r="Z123" s="79">
        <v>1724.78</v>
      </c>
      <c r="AA123" s="68"/>
    </row>
    <row r="124" spans="1:27" ht="16.5">
      <c r="A124" s="67"/>
      <c r="B124" s="91">
        <v>11</v>
      </c>
      <c r="C124" s="87">
        <v>1634.11</v>
      </c>
      <c r="D124" s="59">
        <v>1600.9199999999998</v>
      </c>
      <c r="E124" s="59">
        <v>1572.6499999999999</v>
      </c>
      <c r="F124" s="59">
        <v>1581.33</v>
      </c>
      <c r="G124" s="59">
        <v>1632.1499999999999</v>
      </c>
      <c r="H124" s="59">
        <v>1815.01</v>
      </c>
      <c r="I124" s="59">
        <v>1893.7</v>
      </c>
      <c r="J124" s="59">
        <v>2054.4799999999996</v>
      </c>
      <c r="K124" s="59">
        <v>2063.54</v>
      </c>
      <c r="L124" s="59">
        <v>2066.8999999999996</v>
      </c>
      <c r="M124" s="59">
        <v>2061.2299999999996</v>
      </c>
      <c r="N124" s="59">
        <v>2060.4199999999996</v>
      </c>
      <c r="O124" s="59">
        <v>2029.49</v>
      </c>
      <c r="P124" s="59">
        <v>2019.7499999999998</v>
      </c>
      <c r="Q124" s="59">
        <v>1964.93</v>
      </c>
      <c r="R124" s="59">
        <v>1966.8999999999999</v>
      </c>
      <c r="S124" s="59">
        <v>1988.2699999999998</v>
      </c>
      <c r="T124" s="59">
        <v>1964.8999999999999</v>
      </c>
      <c r="U124" s="59">
        <v>1993.95</v>
      </c>
      <c r="V124" s="59">
        <v>1986.49</v>
      </c>
      <c r="W124" s="59">
        <v>1919.1899999999998</v>
      </c>
      <c r="X124" s="59">
        <v>1866.4999999999998</v>
      </c>
      <c r="Y124" s="59">
        <v>1759.34</v>
      </c>
      <c r="Z124" s="79">
        <v>1746.76</v>
      </c>
      <c r="AA124" s="68"/>
    </row>
    <row r="125" spans="1:27" ht="16.5">
      <c r="A125" s="67"/>
      <c r="B125" s="91">
        <v>12</v>
      </c>
      <c r="C125" s="87">
        <v>1605.3700000000001</v>
      </c>
      <c r="D125" s="59">
        <v>1584.49</v>
      </c>
      <c r="E125" s="59">
        <v>1573.01</v>
      </c>
      <c r="F125" s="59">
        <v>1584.54</v>
      </c>
      <c r="G125" s="59">
        <v>1671.93</v>
      </c>
      <c r="H125" s="59">
        <v>1786.8999999999999</v>
      </c>
      <c r="I125" s="59">
        <v>1872.3799999999999</v>
      </c>
      <c r="J125" s="59">
        <v>1903.7499999999998</v>
      </c>
      <c r="K125" s="59">
        <v>1903.4999999999998</v>
      </c>
      <c r="L125" s="59">
        <v>1921.4799999999998</v>
      </c>
      <c r="M125" s="59">
        <v>1904.2499999999998</v>
      </c>
      <c r="N125" s="59">
        <v>1903.76</v>
      </c>
      <c r="O125" s="59">
        <v>1893.51</v>
      </c>
      <c r="P125" s="59">
        <v>1889.18</v>
      </c>
      <c r="Q125" s="59">
        <v>1879.2299999999998</v>
      </c>
      <c r="R125" s="59">
        <v>1882.7099999999998</v>
      </c>
      <c r="S125" s="59">
        <v>1890.6899999999998</v>
      </c>
      <c r="T125" s="59">
        <v>1894.2900000000002</v>
      </c>
      <c r="U125" s="59">
        <v>1907.24</v>
      </c>
      <c r="V125" s="59">
        <v>1905.01</v>
      </c>
      <c r="W125" s="59">
        <v>1863.3100000000002</v>
      </c>
      <c r="X125" s="59">
        <v>1836.5600000000002</v>
      </c>
      <c r="Y125" s="59">
        <v>1780.66</v>
      </c>
      <c r="Z125" s="79">
        <v>1745.4599999999998</v>
      </c>
      <c r="AA125" s="68"/>
    </row>
    <row r="126" spans="1:27" ht="16.5">
      <c r="A126" s="67"/>
      <c r="B126" s="91">
        <v>13</v>
      </c>
      <c r="C126" s="87">
        <v>1582.57</v>
      </c>
      <c r="D126" s="59">
        <v>1568.47</v>
      </c>
      <c r="E126" s="59">
        <v>1566.3999999999999</v>
      </c>
      <c r="F126" s="59">
        <v>1577.79</v>
      </c>
      <c r="G126" s="59">
        <v>1617.6699999999998</v>
      </c>
      <c r="H126" s="59">
        <v>1689.22</v>
      </c>
      <c r="I126" s="59">
        <v>1761.09</v>
      </c>
      <c r="J126" s="59">
        <v>1883.0199999999998</v>
      </c>
      <c r="K126" s="59">
        <v>1905.7099999999998</v>
      </c>
      <c r="L126" s="59">
        <v>1916.8500000000001</v>
      </c>
      <c r="M126" s="59">
        <v>1901.57</v>
      </c>
      <c r="N126" s="59">
        <v>1902.61</v>
      </c>
      <c r="O126" s="59">
        <v>1891.89</v>
      </c>
      <c r="P126" s="59">
        <v>1886.2</v>
      </c>
      <c r="Q126" s="59">
        <v>1895.03</v>
      </c>
      <c r="R126" s="59">
        <v>1896.64</v>
      </c>
      <c r="S126" s="59">
        <v>1904.9399999999998</v>
      </c>
      <c r="T126" s="59">
        <v>1897.53</v>
      </c>
      <c r="U126" s="59">
        <v>1913.72</v>
      </c>
      <c r="V126" s="59">
        <v>1908.89</v>
      </c>
      <c r="W126" s="59">
        <v>1867.9199999999998</v>
      </c>
      <c r="X126" s="59">
        <v>1824.6699999999998</v>
      </c>
      <c r="Y126" s="59">
        <v>1739.93</v>
      </c>
      <c r="Z126" s="79">
        <v>1637.8</v>
      </c>
      <c r="AA126" s="68"/>
    </row>
    <row r="127" spans="1:27" ht="16.5">
      <c r="A127" s="67"/>
      <c r="B127" s="91">
        <v>14</v>
      </c>
      <c r="C127" s="87">
        <v>1587.1299999999999</v>
      </c>
      <c r="D127" s="59">
        <v>1571.84</v>
      </c>
      <c r="E127" s="59">
        <v>1573.4599999999998</v>
      </c>
      <c r="F127" s="59">
        <v>1584.11</v>
      </c>
      <c r="G127" s="59">
        <v>1635.61</v>
      </c>
      <c r="H127" s="59">
        <v>1748.5199999999998</v>
      </c>
      <c r="I127" s="59">
        <v>1852.4599999999998</v>
      </c>
      <c r="J127" s="59">
        <v>1895.45</v>
      </c>
      <c r="K127" s="59">
        <v>1906.2900000000002</v>
      </c>
      <c r="L127" s="59">
        <v>1907.18</v>
      </c>
      <c r="M127" s="59">
        <v>1902.66</v>
      </c>
      <c r="N127" s="59">
        <v>1912.0400000000002</v>
      </c>
      <c r="O127" s="59">
        <v>1896.8799999999999</v>
      </c>
      <c r="P127" s="59">
        <v>1896.22</v>
      </c>
      <c r="Q127" s="59">
        <v>1894.8999999999999</v>
      </c>
      <c r="R127" s="59">
        <v>1898.8799999999999</v>
      </c>
      <c r="S127" s="59">
        <v>1908.18</v>
      </c>
      <c r="T127" s="59">
        <v>1904.34</v>
      </c>
      <c r="U127" s="59">
        <v>1918.53</v>
      </c>
      <c r="V127" s="59">
        <v>1921.16</v>
      </c>
      <c r="W127" s="59">
        <v>1880.6899999999998</v>
      </c>
      <c r="X127" s="59">
        <v>1862.2</v>
      </c>
      <c r="Y127" s="59">
        <v>1759.76</v>
      </c>
      <c r="Z127" s="79">
        <v>1696.56</v>
      </c>
      <c r="AA127" s="68"/>
    </row>
    <row r="128" spans="1:27" ht="16.5">
      <c r="A128" s="67"/>
      <c r="B128" s="91">
        <v>15</v>
      </c>
      <c r="C128" s="87">
        <v>1631.48</v>
      </c>
      <c r="D128" s="59">
        <v>1590.82</v>
      </c>
      <c r="E128" s="59">
        <v>1586.53</v>
      </c>
      <c r="F128" s="59">
        <v>1602.26</v>
      </c>
      <c r="G128" s="59">
        <v>1659.59</v>
      </c>
      <c r="H128" s="59">
        <v>1799.6299999999999</v>
      </c>
      <c r="I128" s="59">
        <v>1857.51</v>
      </c>
      <c r="J128" s="59">
        <v>1894.64</v>
      </c>
      <c r="K128" s="59">
        <v>1908.8</v>
      </c>
      <c r="L128" s="59">
        <v>1914.45</v>
      </c>
      <c r="M128" s="59">
        <v>1903.74</v>
      </c>
      <c r="N128" s="59">
        <v>1909.9599999999998</v>
      </c>
      <c r="O128" s="59">
        <v>1889.74</v>
      </c>
      <c r="P128" s="59">
        <v>1886.9599999999998</v>
      </c>
      <c r="Q128" s="59">
        <v>1885.49</v>
      </c>
      <c r="R128" s="59">
        <v>1886.57</v>
      </c>
      <c r="S128" s="59">
        <v>1897.2900000000002</v>
      </c>
      <c r="T128" s="59">
        <v>1892.47</v>
      </c>
      <c r="U128" s="59">
        <v>1905.59</v>
      </c>
      <c r="V128" s="59">
        <v>1909.93</v>
      </c>
      <c r="W128" s="59">
        <v>1895.03</v>
      </c>
      <c r="X128" s="59">
        <v>1872.16</v>
      </c>
      <c r="Y128" s="59">
        <v>1793.97</v>
      </c>
      <c r="Z128" s="79">
        <v>1725.34</v>
      </c>
      <c r="AA128" s="68"/>
    </row>
    <row r="129" spans="1:27" ht="16.5">
      <c r="A129" s="67"/>
      <c r="B129" s="91">
        <v>16</v>
      </c>
      <c r="C129" s="87">
        <v>1736.28</v>
      </c>
      <c r="D129" s="59">
        <v>1681.82</v>
      </c>
      <c r="E129" s="59">
        <v>1666.01</v>
      </c>
      <c r="F129" s="59">
        <v>1638.26</v>
      </c>
      <c r="G129" s="59">
        <v>1648.64</v>
      </c>
      <c r="H129" s="59">
        <v>1737.7900000000002</v>
      </c>
      <c r="I129" s="59">
        <v>1765.03</v>
      </c>
      <c r="J129" s="59">
        <v>1865.84</v>
      </c>
      <c r="K129" s="59">
        <v>1954.5199999999998</v>
      </c>
      <c r="L129" s="59">
        <v>1980.4199999999998</v>
      </c>
      <c r="M129" s="59">
        <v>1977.4599999999998</v>
      </c>
      <c r="N129" s="59">
        <v>1978.74</v>
      </c>
      <c r="O129" s="59">
        <v>1970.97</v>
      </c>
      <c r="P129" s="59">
        <v>1926.6899999999998</v>
      </c>
      <c r="Q129" s="59">
        <v>1903.14</v>
      </c>
      <c r="R129" s="59">
        <v>1906.2</v>
      </c>
      <c r="S129" s="59">
        <v>1909.34</v>
      </c>
      <c r="T129" s="59">
        <v>1909.93</v>
      </c>
      <c r="U129" s="59">
        <v>1987.97</v>
      </c>
      <c r="V129" s="59">
        <v>1984.34</v>
      </c>
      <c r="W129" s="59">
        <v>1940.91</v>
      </c>
      <c r="X129" s="59">
        <v>1871.24</v>
      </c>
      <c r="Y129" s="59">
        <v>1766.18</v>
      </c>
      <c r="Z129" s="79">
        <v>1709.7</v>
      </c>
      <c r="AA129" s="68"/>
    </row>
    <row r="130" spans="1:27" ht="16.5">
      <c r="A130" s="67"/>
      <c r="B130" s="91">
        <v>17</v>
      </c>
      <c r="C130" s="87">
        <v>1678.01</v>
      </c>
      <c r="D130" s="59">
        <v>1612.56</v>
      </c>
      <c r="E130" s="59">
        <v>1598.3500000000001</v>
      </c>
      <c r="F130" s="59">
        <v>1575.64</v>
      </c>
      <c r="G130" s="59">
        <v>1581.43</v>
      </c>
      <c r="H130" s="59">
        <v>1613.66</v>
      </c>
      <c r="I130" s="59">
        <v>1633.34</v>
      </c>
      <c r="J130" s="59">
        <v>1729.2299999999998</v>
      </c>
      <c r="K130" s="59">
        <v>1832.99</v>
      </c>
      <c r="L130" s="59">
        <v>1888.7499999999998</v>
      </c>
      <c r="M130" s="59">
        <v>1882.91</v>
      </c>
      <c r="N130" s="59">
        <v>1884.0800000000002</v>
      </c>
      <c r="O130" s="59">
        <v>1877.89</v>
      </c>
      <c r="P130" s="59">
        <v>1866.6499999999999</v>
      </c>
      <c r="Q130" s="59">
        <v>1877.1000000000001</v>
      </c>
      <c r="R130" s="59">
        <v>1888.4999999999998</v>
      </c>
      <c r="S130" s="59">
        <v>1899.6899999999998</v>
      </c>
      <c r="T130" s="59">
        <v>1910.9799999999998</v>
      </c>
      <c r="U130" s="59">
        <v>1959.99</v>
      </c>
      <c r="V130" s="59">
        <v>1954.7900000000002</v>
      </c>
      <c r="W130" s="59">
        <v>1916.2</v>
      </c>
      <c r="X130" s="59">
        <v>1868.6899999999998</v>
      </c>
      <c r="Y130" s="59">
        <v>1752.6000000000001</v>
      </c>
      <c r="Z130" s="79">
        <v>1723.9399999999998</v>
      </c>
      <c r="AA130" s="68"/>
    </row>
    <row r="131" spans="1:27" ht="16.5">
      <c r="A131" s="67"/>
      <c r="B131" s="91">
        <v>18</v>
      </c>
      <c r="C131" s="87">
        <v>1693.8500000000001</v>
      </c>
      <c r="D131" s="59">
        <v>1610.23</v>
      </c>
      <c r="E131" s="59">
        <v>1599.86</v>
      </c>
      <c r="F131" s="59">
        <v>1601.54</v>
      </c>
      <c r="G131" s="59">
        <v>1649.04</v>
      </c>
      <c r="H131" s="59">
        <v>1766.5400000000002</v>
      </c>
      <c r="I131" s="59">
        <v>1842.76</v>
      </c>
      <c r="J131" s="59">
        <v>1895.6200000000001</v>
      </c>
      <c r="K131" s="59">
        <v>1911.57</v>
      </c>
      <c r="L131" s="59">
        <v>1928.24</v>
      </c>
      <c r="M131" s="59">
        <v>1908.6499999999999</v>
      </c>
      <c r="N131" s="59">
        <v>1906.84</v>
      </c>
      <c r="O131" s="59">
        <v>1899.66</v>
      </c>
      <c r="P131" s="59">
        <v>1894.59</v>
      </c>
      <c r="Q131" s="59">
        <v>1890.39</v>
      </c>
      <c r="R131" s="59">
        <v>1892.09</v>
      </c>
      <c r="S131" s="59">
        <v>1907.22</v>
      </c>
      <c r="T131" s="59">
        <v>1895.6499999999999</v>
      </c>
      <c r="U131" s="59">
        <v>1915.0199999999998</v>
      </c>
      <c r="V131" s="59">
        <v>1907.8700000000001</v>
      </c>
      <c r="W131" s="59">
        <v>1880.95</v>
      </c>
      <c r="X131" s="59">
        <v>1835.49</v>
      </c>
      <c r="Y131" s="59">
        <v>1750.8500000000001</v>
      </c>
      <c r="Z131" s="79">
        <v>1735.3300000000002</v>
      </c>
      <c r="AA131" s="68"/>
    </row>
    <row r="132" spans="1:27" ht="16.5">
      <c r="A132" s="67"/>
      <c r="B132" s="91">
        <v>19</v>
      </c>
      <c r="C132" s="87">
        <v>1648.72</v>
      </c>
      <c r="D132" s="59">
        <v>1595.68</v>
      </c>
      <c r="E132" s="59">
        <v>1592.52</v>
      </c>
      <c r="F132" s="59">
        <v>1600.1200000000001</v>
      </c>
      <c r="G132" s="59">
        <v>1640.3</v>
      </c>
      <c r="H132" s="59">
        <v>1792.26</v>
      </c>
      <c r="I132" s="59">
        <v>1847.7</v>
      </c>
      <c r="J132" s="59">
        <v>1891.5199999999998</v>
      </c>
      <c r="K132" s="59">
        <v>1944.16</v>
      </c>
      <c r="L132" s="59">
        <v>1967.2099999999998</v>
      </c>
      <c r="M132" s="59">
        <v>1943.9799999999998</v>
      </c>
      <c r="N132" s="59">
        <v>1952.9199999999998</v>
      </c>
      <c r="O132" s="59">
        <v>1923.59</v>
      </c>
      <c r="P132" s="59">
        <v>1931.34</v>
      </c>
      <c r="Q132" s="59">
        <v>1920.8500000000001</v>
      </c>
      <c r="R132" s="59">
        <v>1923.5600000000002</v>
      </c>
      <c r="S132" s="59">
        <v>1939.93</v>
      </c>
      <c r="T132" s="59">
        <v>1936.4199999999998</v>
      </c>
      <c r="U132" s="59">
        <v>1964.4599999999998</v>
      </c>
      <c r="V132" s="59">
        <v>1949.55</v>
      </c>
      <c r="W132" s="59">
        <v>1917.7</v>
      </c>
      <c r="X132" s="59">
        <v>1869.05</v>
      </c>
      <c r="Y132" s="59">
        <v>1747.45</v>
      </c>
      <c r="Z132" s="79">
        <v>1730.51</v>
      </c>
      <c r="AA132" s="68"/>
    </row>
    <row r="133" spans="1:27" ht="16.5">
      <c r="A133" s="67"/>
      <c r="B133" s="91">
        <v>20</v>
      </c>
      <c r="C133" s="87">
        <v>1635.9599999999998</v>
      </c>
      <c r="D133" s="59">
        <v>1618.56</v>
      </c>
      <c r="E133" s="59">
        <v>1614.91</v>
      </c>
      <c r="F133" s="59">
        <v>1617.66</v>
      </c>
      <c r="G133" s="59">
        <v>1656.59</v>
      </c>
      <c r="H133" s="59">
        <v>1799.01</v>
      </c>
      <c r="I133" s="59">
        <v>1834.3799999999999</v>
      </c>
      <c r="J133" s="59">
        <v>1886.9599999999998</v>
      </c>
      <c r="K133" s="59">
        <v>1907.1000000000001</v>
      </c>
      <c r="L133" s="59">
        <v>1927.36</v>
      </c>
      <c r="M133" s="59">
        <v>1899.49</v>
      </c>
      <c r="N133" s="59">
        <v>1902.84</v>
      </c>
      <c r="O133" s="59">
        <v>1895.2</v>
      </c>
      <c r="P133" s="59">
        <v>1884.1000000000001</v>
      </c>
      <c r="Q133" s="59">
        <v>1884.53</v>
      </c>
      <c r="R133" s="59">
        <v>1892.9399999999998</v>
      </c>
      <c r="S133" s="59">
        <v>1897.9999999999998</v>
      </c>
      <c r="T133" s="59">
        <v>1892.82</v>
      </c>
      <c r="U133" s="59">
        <v>1911.5400000000002</v>
      </c>
      <c r="V133" s="59">
        <v>1906.8</v>
      </c>
      <c r="W133" s="59">
        <v>1880.14</v>
      </c>
      <c r="X133" s="59">
        <v>1857.5400000000002</v>
      </c>
      <c r="Y133" s="59">
        <v>1741.01</v>
      </c>
      <c r="Z133" s="79">
        <v>1704.06</v>
      </c>
      <c r="AA133" s="68"/>
    </row>
    <row r="134" spans="1:27" ht="16.5">
      <c r="A134" s="67"/>
      <c r="B134" s="91">
        <v>21</v>
      </c>
      <c r="C134" s="87">
        <v>1677.26</v>
      </c>
      <c r="D134" s="59">
        <v>1616.8</v>
      </c>
      <c r="E134" s="59">
        <v>1612.68</v>
      </c>
      <c r="F134" s="59">
        <v>1614.27</v>
      </c>
      <c r="G134" s="59">
        <v>1656.52</v>
      </c>
      <c r="H134" s="59">
        <v>1794.6299999999999</v>
      </c>
      <c r="I134" s="59">
        <v>1843.8300000000002</v>
      </c>
      <c r="J134" s="59">
        <v>1899.68</v>
      </c>
      <c r="K134" s="59">
        <v>1893.6899999999998</v>
      </c>
      <c r="L134" s="59">
        <v>1926.95</v>
      </c>
      <c r="M134" s="59">
        <v>1921.3700000000001</v>
      </c>
      <c r="N134" s="59">
        <v>1919.66</v>
      </c>
      <c r="O134" s="59">
        <v>1900.07</v>
      </c>
      <c r="P134" s="59">
        <v>1901.66</v>
      </c>
      <c r="Q134" s="59">
        <v>1887.3999999999999</v>
      </c>
      <c r="R134" s="59">
        <v>1880.7499999999998</v>
      </c>
      <c r="S134" s="59">
        <v>1895.8799999999999</v>
      </c>
      <c r="T134" s="59">
        <v>1904.8</v>
      </c>
      <c r="U134" s="59">
        <v>1926.07</v>
      </c>
      <c r="V134" s="59">
        <v>1953.7900000000002</v>
      </c>
      <c r="W134" s="59">
        <v>1888.86</v>
      </c>
      <c r="X134" s="59">
        <v>1856.4799999999998</v>
      </c>
      <c r="Y134" s="59">
        <v>1765.99</v>
      </c>
      <c r="Z134" s="79">
        <v>1710.5600000000002</v>
      </c>
      <c r="AA134" s="68"/>
    </row>
    <row r="135" spans="1:27" ht="16.5">
      <c r="A135" s="67"/>
      <c r="B135" s="91">
        <v>22</v>
      </c>
      <c r="C135" s="87">
        <v>1626.93</v>
      </c>
      <c r="D135" s="59">
        <v>1601.78</v>
      </c>
      <c r="E135" s="59">
        <v>1589.3500000000001</v>
      </c>
      <c r="F135" s="59">
        <v>1596.59</v>
      </c>
      <c r="G135" s="59">
        <v>1641.3700000000001</v>
      </c>
      <c r="H135" s="59">
        <v>1742.0400000000002</v>
      </c>
      <c r="I135" s="59">
        <v>1827.7099999999998</v>
      </c>
      <c r="J135" s="59">
        <v>1909.1499999999999</v>
      </c>
      <c r="K135" s="59">
        <v>1894.84</v>
      </c>
      <c r="L135" s="59">
        <v>1930.4999999999998</v>
      </c>
      <c r="M135" s="59">
        <v>1943.5199999999998</v>
      </c>
      <c r="N135" s="59">
        <v>1932.3300000000002</v>
      </c>
      <c r="O135" s="59">
        <v>1900.05</v>
      </c>
      <c r="P135" s="59">
        <v>1914.03</v>
      </c>
      <c r="Q135" s="59">
        <v>1920.7</v>
      </c>
      <c r="R135" s="59">
        <v>1901.3999999999999</v>
      </c>
      <c r="S135" s="59">
        <v>1910.4599999999998</v>
      </c>
      <c r="T135" s="59">
        <v>1922.9399999999998</v>
      </c>
      <c r="U135" s="59">
        <v>1949.6299999999999</v>
      </c>
      <c r="V135" s="59">
        <v>1955.3300000000002</v>
      </c>
      <c r="W135" s="59">
        <v>1867.0199999999998</v>
      </c>
      <c r="X135" s="59">
        <v>682.41</v>
      </c>
      <c r="Y135" s="59">
        <v>1666.08</v>
      </c>
      <c r="Z135" s="79">
        <v>1616.16</v>
      </c>
      <c r="AA135" s="68"/>
    </row>
    <row r="136" spans="1:27" ht="16.5">
      <c r="A136" s="67"/>
      <c r="B136" s="91">
        <v>23</v>
      </c>
      <c r="C136" s="87">
        <v>1742.8799999999999</v>
      </c>
      <c r="D136" s="59">
        <v>1684.74</v>
      </c>
      <c r="E136" s="59">
        <v>1641.4599999999998</v>
      </c>
      <c r="F136" s="59">
        <v>1626.05</v>
      </c>
      <c r="G136" s="59">
        <v>1636.26</v>
      </c>
      <c r="H136" s="59">
        <v>1711.0800000000002</v>
      </c>
      <c r="I136" s="59">
        <v>1740.8999999999999</v>
      </c>
      <c r="J136" s="59">
        <v>1858.7</v>
      </c>
      <c r="K136" s="59">
        <v>1930.2699999999998</v>
      </c>
      <c r="L136" s="59">
        <v>1936.1000000000001</v>
      </c>
      <c r="M136" s="59">
        <v>1931.84</v>
      </c>
      <c r="N136" s="59">
        <v>1928.6299999999999</v>
      </c>
      <c r="O136" s="59">
        <v>1914.0600000000002</v>
      </c>
      <c r="P136" s="59">
        <v>1901.3100000000002</v>
      </c>
      <c r="Q136" s="59">
        <v>1892.84</v>
      </c>
      <c r="R136" s="59">
        <v>1900.78</v>
      </c>
      <c r="S136" s="59">
        <v>1909.7699999999998</v>
      </c>
      <c r="T136" s="59">
        <v>1921.8500000000001</v>
      </c>
      <c r="U136" s="59">
        <v>1931.0400000000002</v>
      </c>
      <c r="V136" s="59">
        <v>1945.8799999999999</v>
      </c>
      <c r="W136" s="59">
        <v>1882.0400000000002</v>
      </c>
      <c r="X136" s="59">
        <v>1858.9399999999998</v>
      </c>
      <c r="Y136" s="59">
        <v>1784.9799999999998</v>
      </c>
      <c r="Z136" s="79">
        <v>1699.6200000000001</v>
      </c>
      <c r="AA136" s="68"/>
    </row>
    <row r="137" spans="1:27" ht="16.5">
      <c r="A137" s="67"/>
      <c r="B137" s="91">
        <v>24</v>
      </c>
      <c r="C137" s="87">
        <v>1630.75</v>
      </c>
      <c r="D137" s="59">
        <v>1593.8500000000001</v>
      </c>
      <c r="E137" s="59">
        <v>1583.18</v>
      </c>
      <c r="F137" s="59">
        <v>1588.97</v>
      </c>
      <c r="G137" s="59">
        <v>1589.05</v>
      </c>
      <c r="H137" s="59">
        <v>1626.29</v>
      </c>
      <c r="I137" s="59">
        <v>1642.48</v>
      </c>
      <c r="J137" s="59">
        <v>1687.01</v>
      </c>
      <c r="K137" s="59">
        <v>1831.97</v>
      </c>
      <c r="L137" s="59">
        <v>1871.84</v>
      </c>
      <c r="M137" s="59">
        <v>1868.7299999999998</v>
      </c>
      <c r="N137" s="59">
        <v>1867.8700000000001</v>
      </c>
      <c r="O137" s="59">
        <v>1862.61</v>
      </c>
      <c r="P137" s="59">
        <v>1861.1899999999998</v>
      </c>
      <c r="Q137" s="59">
        <v>1862.78</v>
      </c>
      <c r="R137" s="59">
        <v>1865.22</v>
      </c>
      <c r="S137" s="59">
        <v>1867.4799999999998</v>
      </c>
      <c r="T137" s="59">
        <v>1871.1000000000001</v>
      </c>
      <c r="U137" s="59">
        <v>1889.22</v>
      </c>
      <c r="V137" s="59">
        <v>1890.41</v>
      </c>
      <c r="W137" s="59">
        <v>1845.9199999999998</v>
      </c>
      <c r="X137" s="59">
        <v>682.41</v>
      </c>
      <c r="Y137" s="59">
        <v>1683.6699999999998</v>
      </c>
      <c r="Z137" s="79">
        <v>1645.91</v>
      </c>
      <c r="AA137" s="68"/>
    </row>
    <row r="138" spans="1:27" ht="16.5">
      <c r="A138" s="67"/>
      <c r="B138" s="91">
        <v>25</v>
      </c>
      <c r="C138" s="87">
        <v>1598.98</v>
      </c>
      <c r="D138" s="59">
        <v>1584.72</v>
      </c>
      <c r="E138" s="59">
        <v>1575.22</v>
      </c>
      <c r="F138" s="59">
        <v>1596.64</v>
      </c>
      <c r="G138" s="59">
        <v>1637.77</v>
      </c>
      <c r="H138" s="59">
        <v>1710.55</v>
      </c>
      <c r="I138" s="59">
        <v>1787.6000000000001</v>
      </c>
      <c r="J138" s="59">
        <v>1875.1299999999999</v>
      </c>
      <c r="K138" s="59">
        <v>1879.14</v>
      </c>
      <c r="L138" s="59">
        <v>1910.2099999999998</v>
      </c>
      <c r="M138" s="59">
        <v>1893.7699999999998</v>
      </c>
      <c r="N138" s="59">
        <v>1901.47</v>
      </c>
      <c r="O138" s="59">
        <v>1880.78</v>
      </c>
      <c r="P138" s="59">
        <v>1870.2299999999998</v>
      </c>
      <c r="Q138" s="59">
        <v>1864.2699999999998</v>
      </c>
      <c r="R138" s="59">
        <v>1865.05</v>
      </c>
      <c r="S138" s="59">
        <v>1869.5400000000002</v>
      </c>
      <c r="T138" s="59">
        <v>1874.4399999999998</v>
      </c>
      <c r="U138" s="59">
        <v>1883.14</v>
      </c>
      <c r="V138" s="59">
        <v>1885.5600000000002</v>
      </c>
      <c r="W138" s="59">
        <v>1860.93</v>
      </c>
      <c r="X138" s="59">
        <v>1816.1499999999999</v>
      </c>
      <c r="Y138" s="59">
        <v>1693.27</v>
      </c>
      <c r="Z138" s="79">
        <v>1666.1499999999999</v>
      </c>
      <c r="AA138" s="68"/>
    </row>
    <row r="139" spans="1:27" ht="16.5">
      <c r="A139" s="67"/>
      <c r="B139" s="91">
        <v>26</v>
      </c>
      <c r="C139" s="87">
        <v>1622.8999999999999</v>
      </c>
      <c r="D139" s="59">
        <v>1585.6200000000001</v>
      </c>
      <c r="E139" s="59">
        <v>1583.9599999999998</v>
      </c>
      <c r="F139" s="59">
        <v>1615.24</v>
      </c>
      <c r="G139" s="59">
        <v>1645.49</v>
      </c>
      <c r="H139" s="59">
        <v>1739.45</v>
      </c>
      <c r="I139" s="59">
        <v>1783.3999999999999</v>
      </c>
      <c r="J139" s="59">
        <v>1862.0800000000002</v>
      </c>
      <c r="K139" s="59">
        <v>1867.7499999999998</v>
      </c>
      <c r="L139" s="59">
        <v>1872.03</v>
      </c>
      <c r="M139" s="59">
        <v>1863.9999999999998</v>
      </c>
      <c r="N139" s="59">
        <v>1865.61</v>
      </c>
      <c r="O139" s="59">
        <v>1860.7900000000002</v>
      </c>
      <c r="P139" s="59">
        <v>1859.07</v>
      </c>
      <c r="Q139" s="59">
        <v>1857.53</v>
      </c>
      <c r="R139" s="59">
        <v>1855.22</v>
      </c>
      <c r="S139" s="59">
        <v>1863.7299999999998</v>
      </c>
      <c r="T139" s="59">
        <v>1868.6000000000001</v>
      </c>
      <c r="U139" s="59">
        <v>1875.4399999999998</v>
      </c>
      <c r="V139" s="59">
        <v>1882.3500000000001</v>
      </c>
      <c r="W139" s="59">
        <v>1860.53</v>
      </c>
      <c r="X139" s="59">
        <v>682.41</v>
      </c>
      <c r="Y139" s="59">
        <v>1726.6899999999998</v>
      </c>
      <c r="Z139" s="79">
        <v>1670.83</v>
      </c>
      <c r="AA139" s="68"/>
    </row>
    <row r="140" spans="1:27" ht="16.5">
      <c r="A140" s="67"/>
      <c r="B140" s="91">
        <v>27</v>
      </c>
      <c r="C140" s="87">
        <v>1639.04</v>
      </c>
      <c r="D140" s="59">
        <v>1611.01</v>
      </c>
      <c r="E140" s="59">
        <v>1601.3799999999999</v>
      </c>
      <c r="F140" s="59">
        <v>1636.36</v>
      </c>
      <c r="G140" s="59">
        <v>1669.72</v>
      </c>
      <c r="H140" s="59">
        <v>1711.09</v>
      </c>
      <c r="I140" s="59">
        <v>1721.5600000000002</v>
      </c>
      <c r="J140" s="59">
        <v>1876.22</v>
      </c>
      <c r="K140" s="59">
        <v>1875.7900000000002</v>
      </c>
      <c r="L140" s="59">
        <v>1920.95</v>
      </c>
      <c r="M140" s="59">
        <v>1900.53</v>
      </c>
      <c r="N140" s="59">
        <v>1904.05</v>
      </c>
      <c r="O140" s="59">
        <v>1876.2099999999998</v>
      </c>
      <c r="P140" s="59">
        <v>1872.9399999999998</v>
      </c>
      <c r="Q140" s="59">
        <v>1869.2299999999998</v>
      </c>
      <c r="R140" s="59">
        <v>1860.1899999999998</v>
      </c>
      <c r="S140" s="59">
        <v>1864.0400000000002</v>
      </c>
      <c r="T140" s="59">
        <v>1874.8500000000001</v>
      </c>
      <c r="U140" s="59">
        <v>1882.05</v>
      </c>
      <c r="V140" s="59">
        <v>1885.57</v>
      </c>
      <c r="W140" s="59">
        <v>1871.93</v>
      </c>
      <c r="X140" s="59">
        <v>682.41</v>
      </c>
      <c r="Y140" s="59">
        <v>1758.3999999999999</v>
      </c>
      <c r="Z140" s="79">
        <v>1696.6499999999999</v>
      </c>
      <c r="AA140" s="68"/>
    </row>
    <row r="141" spans="1:27" ht="16.5">
      <c r="A141" s="67"/>
      <c r="B141" s="91">
        <v>28</v>
      </c>
      <c r="C141" s="87">
        <v>1708.7099999999998</v>
      </c>
      <c r="D141" s="59">
        <v>1622.9599999999998</v>
      </c>
      <c r="E141" s="59">
        <v>1617.36</v>
      </c>
      <c r="F141" s="59">
        <v>1610.11</v>
      </c>
      <c r="G141" s="59">
        <v>1639.23</v>
      </c>
      <c r="H141" s="59">
        <v>1768.3999999999999</v>
      </c>
      <c r="I141" s="59">
        <v>1800.0400000000002</v>
      </c>
      <c r="J141" s="59">
        <v>1826.5400000000002</v>
      </c>
      <c r="K141" s="59">
        <v>1851.5600000000002</v>
      </c>
      <c r="L141" s="59">
        <v>1894.49</v>
      </c>
      <c r="M141" s="59">
        <v>1879.3700000000001</v>
      </c>
      <c r="N141" s="59">
        <v>1885.41</v>
      </c>
      <c r="O141" s="59">
        <v>1861.51</v>
      </c>
      <c r="P141" s="59">
        <v>1849.9599999999998</v>
      </c>
      <c r="Q141" s="59">
        <v>1829.7699999999998</v>
      </c>
      <c r="R141" s="59">
        <v>1803.16</v>
      </c>
      <c r="S141" s="59">
        <v>1811.5600000000002</v>
      </c>
      <c r="T141" s="59">
        <v>1821.7299999999998</v>
      </c>
      <c r="U141" s="59">
        <v>1831.49</v>
      </c>
      <c r="V141" s="59">
        <v>1879.7499999999998</v>
      </c>
      <c r="W141" s="59">
        <v>1831.14</v>
      </c>
      <c r="X141" s="59">
        <v>1783.78</v>
      </c>
      <c r="Y141" s="59">
        <v>1699.45</v>
      </c>
      <c r="Z141" s="79">
        <v>1673.3</v>
      </c>
      <c r="AA141" s="68"/>
    </row>
    <row r="142" spans="1:27" ht="16.5">
      <c r="A142" s="67"/>
      <c r="B142" s="91">
        <v>29</v>
      </c>
      <c r="C142" s="87">
        <v>1680.99</v>
      </c>
      <c r="D142" s="59">
        <v>1589.3799999999999</v>
      </c>
      <c r="E142" s="59">
        <v>1589.09</v>
      </c>
      <c r="F142" s="59">
        <v>1611.81</v>
      </c>
      <c r="G142" s="59">
        <v>1642.41</v>
      </c>
      <c r="H142" s="59">
        <v>1766.3999999999999</v>
      </c>
      <c r="I142" s="59">
        <v>1834.49</v>
      </c>
      <c r="J142" s="59">
        <v>1901.64</v>
      </c>
      <c r="K142" s="59">
        <v>1911.7099999999998</v>
      </c>
      <c r="L142" s="59">
        <v>1936.6000000000001</v>
      </c>
      <c r="M142" s="59">
        <v>1912.28</v>
      </c>
      <c r="N142" s="59">
        <v>1923.5600000000002</v>
      </c>
      <c r="O142" s="59">
        <v>1901.74</v>
      </c>
      <c r="P142" s="59">
        <v>1900.2699999999998</v>
      </c>
      <c r="Q142" s="59">
        <v>1896.9199999999998</v>
      </c>
      <c r="R142" s="59">
        <v>1896.3</v>
      </c>
      <c r="S142" s="59">
        <v>1899.3500000000001</v>
      </c>
      <c r="T142" s="59">
        <v>1901.9399999999998</v>
      </c>
      <c r="U142" s="59">
        <v>1903.6699999999998</v>
      </c>
      <c r="V142" s="59">
        <v>1908.3100000000002</v>
      </c>
      <c r="W142" s="59">
        <v>1898.5800000000002</v>
      </c>
      <c r="X142" s="59">
        <v>1855.74</v>
      </c>
      <c r="Y142" s="59">
        <v>1742.24</v>
      </c>
      <c r="Z142" s="79">
        <v>1691</v>
      </c>
      <c r="AA142" s="68"/>
    </row>
    <row r="143" spans="1:27" ht="16.5">
      <c r="A143" s="67"/>
      <c r="B143" s="91">
        <v>30</v>
      </c>
      <c r="C143" s="87">
        <v>1682.1299999999999</v>
      </c>
      <c r="D143" s="59">
        <v>1681.8</v>
      </c>
      <c r="E143" s="59">
        <v>1622.61</v>
      </c>
      <c r="F143" s="59">
        <v>1626.6499999999999</v>
      </c>
      <c r="G143" s="59">
        <v>1666.59</v>
      </c>
      <c r="H143" s="59">
        <v>1694.8500000000001</v>
      </c>
      <c r="I143" s="59">
        <v>1734.59</v>
      </c>
      <c r="J143" s="59">
        <v>1877.8100000000002</v>
      </c>
      <c r="K143" s="59">
        <v>1943.2499999999998</v>
      </c>
      <c r="L143" s="59">
        <v>1948.2699999999998</v>
      </c>
      <c r="M143" s="59">
        <v>1942.1699999999998</v>
      </c>
      <c r="N143" s="59">
        <v>1945.53</v>
      </c>
      <c r="O143" s="59">
        <v>1937.3700000000001</v>
      </c>
      <c r="P143" s="59">
        <v>1920.95</v>
      </c>
      <c r="Q143" s="59">
        <v>1914.9199999999998</v>
      </c>
      <c r="R143" s="59">
        <v>1908.3</v>
      </c>
      <c r="S143" s="59">
        <v>1917.9599999999998</v>
      </c>
      <c r="T143" s="59">
        <v>1926.26</v>
      </c>
      <c r="U143" s="59">
        <v>1938.6000000000001</v>
      </c>
      <c r="V143" s="59">
        <v>1913.4999999999998</v>
      </c>
      <c r="W143" s="59">
        <v>1897.89</v>
      </c>
      <c r="X143" s="59">
        <v>1853.53</v>
      </c>
      <c r="Y143" s="59">
        <v>1709.4999999999998</v>
      </c>
      <c r="Z143" s="79">
        <v>1672.53</v>
      </c>
      <c r="AA143" s="68"/>
    </row>
    <row r="144" spans="1:27" ht="17.25" thickBot="1">
      <c r="A144" s="67"/>
      <c r="B144" s="92">
        <v>31</v>
      </c>
      <c r="C144" s="88">
        <v>1634.82</v>
      </c>
      <c r="D144" s="80">
        <v>1621.54</v>
      </c>
      <c r="E144" s="80">
        <v>1599.6000000000001</v>
      </c>
      <c r="F144" s="80">
        <v>1599.05</v>
      </c>
      <c r="G144" s="80">
        <v>1603.76</v>
      </c>
      <c r="H144" s="80">
        <v>1614.95</v>
      </c>
      <c r="I144" s="80">
        <v>1632.86</v>
      </c>
      <c r="J144" s="80">
        <v>1666.3799999999999</v>
      </c>
      <c r="K144" s="80">
        <v>1789.8500000000001</v>
      </c>
      <c r="L144" s="80">
        <v>1817.7900000000002</v>
      </c>
      <c r="M144" s="80">
        <v>1816.2099999999998</v>
      </c>
      <c r="N144" s="80">
        <v>1812.78</v>
      </c>
      <c r="O144" s="80">
        <v>1809.86</v>
      </c>
      <c r="P144" s="80">
        <v>1805.82</v>
      </c>
      <c r="Q144" s="80">
        <v>1806.7900000000002</v>
      </c>
      <c r="R144" s="80">
        <v>1811.43</v>
      </c>
      <c r="S144" s="80">
        <v>1828.0800000000002</v>
      </c>
      <c r="T144" s="80">
        <v>1853.9999999999998</v>
      </c>
      <c r="U144" s="80">
        <v>1891.93</v>
      </c>
      <c r="V144" s="80">
        <v>1924.8</v>
      </c>
      <c r="W144" s="80">
        <v>1887.99</v>
      </c>
      <c r="X144" s="80">
        <v>1755.53</v>
      </c>
      <c r="Y144" s="80">
        <v>1629.86</v>
      </c>
      <c r="Z144" s="81">
        <v>1592.8999999999999</v>
      </c>
      <c r="AA144" s="68"/>
    </row>
    <row r="145" spans="1:27">
      <c r="A145" s="6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68"/>
    </row>
    <row r="146" spans="1:27" ht="16.5" thickBot="1">
      <c r="A146" s="6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68"/>
    </row>
    <row r="147" spans="1:27" ht="15.75" customHeight="1">
      <c r="A147" s="67"/>
      <c r="B147" s="249" t="s">
        <v>139</v>
      </c>
      <c r="C147" s="260" t="s">
        <v>173</v>
      </c>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1"/>
      <c r="AA147" s="68"/>
    </row>
    <row r="148" spans="1:27" ht="32.25" thickBot="1">
      <c r="A148" s="67"/>
      <c r="B148" s="250"/>
      <c r="C148" s="89" t="s">
        <v>140</v>
      </c>
      <c r="D148" s="84" t="s">
        <v>141</v>
      </c>
      <c r="E148" s="84" t="s">
        <v>142</v>
      </c>
      <c r="F148" s="84" t="s">
        <v>143</v>
      </c>
      <c r="G148" s="84" t="s">
        <v>144</v>
      </c>
      <c r="H148" s="84" t="s">
        <v>145</v>
      </c>
      <c r="I148" s="84" t="s">
        <v>146</v>
      </c>
      <c r="J148" s="84" t="s">
        <v>147</v>
      </c>
      <c r="K148" s="84" t="s">
        <v>148</v>
      </c>
      <c r="L148" s="84" t="s">
        <v>149</v>
      </c>
      <c r="M148" s="84" t="s">
        <v>150</v>
      </c>
      <c r="N148" s="84" t="s">
        <v>151</v>
      </c>
      <c r="O148" s="84" t="s">
        <v>152</v>
      </c>
      <c r="P148" s="84" t="s">
        <v>153</v>
      </c>
      <c r="Q148" s="84" t="s">
        <v>154</v>
      </c>
      <c r="R148" s="84" t="s">
        <v>155</v>
      </c>
      <c r="S148" s="84" t="s">
        <v>156</v>
      </c>
      <c r="T148" s="84" t="s">
        <v>157</v>
      </c>
      <c r="U148" s="84" t="s">
        <v>158</v>
      </c>
      <c r="V148" s="84" t="s">
        <v>159</v>
      </c>
      <c r="W148" s="84" t="s">
        <v>160</v>
      </c>
      <c r="X148" s="84" t="s">
        <v>161</v>
      </c>
      <c r="Y148" s="84" t="s">
        <v>162</v>
      </c>
      <c r="Z148" s="85" t="s">
        <v>163</v>
      </c>
      <c r="AA148" s="68"/>
    </row>
    <row r="149" spans="1:27" ht="16.5">
      <c r="A149" s="67"/>
      <c r="B149" s="90">
        <v>1</v>
      </c>
      <c r="C149" s="86" t="s">
        <v>237</v>
      </c>
      <c r="D149" s="82" t="s">
        <v>237</v>
      </c>
      <c r="E149" s="82" t="s">
        <v>244</v>
      </c>
      <c r="F149" s="82" t="s">
        <v>248</v>
      </c>
      <c r="G149" s="82" t="s">
        <v>251</v>
      </c>
      <c r="H149" s="82" t="s">
        <v>254</v>
      </c>
      <c r="I149" s="82" t="s">
        <v>257</v>
      </c>
      <c r="J149" s="82" t="s">
        <v>260</v>
      </c>
      <c r="K149" s="82" t="s">
        <v>237</v>
      </c>
      <c r="L149" s="82" t="s">
        <v>237</v>
      </c>
      <c r="M149" s="82" t="s">
        <v>237</v>
      </c>
      <c r="N149" s="82" t="s">
        <v>237</v>
      </c>
      <c r="O149" s="82" t="s">
        <v>237</v>
      </c>
      <c r="P149" s="82" t="s">
        <v>237</v>
      </c>
      <c r="Q149" s="82" t="s">
        <v>237</v>
      </c>
      <c r="R149" s="82" t="s">
        <v>237</v>
      </c>
      <c r="S149" s="82" t="s">
        <v>237</v>
      </c>
      <c r="T149" s="82" t="s">
        <v>237</v>
      </c>
      <c r="U149" s="82" t="s">
        <v>237</v>
      </c>
      <c r="V149" s="82" t="s">
        <v>237</v>
      </c>
      <c r="W149" s="82" t="s">
        <v>237</v>
      </c>
      <c r="X149" s="82" t="s">
        <v>237</v>
      </c>
      <c r="Y149" s="82" t="s">
        <v>237</v>
      </c>
      <c r="Z149" s="83" t="s">
        <v>237</v>
      </c>
      <c r="AA149" s="68"/>
    </row>
    <row r="150" spans="1:27" ht="16.5">
      <c r="A150" s="67"/>
      <c r="B150" s="91">
        <v>2</v>
      </c>
      <c r="C150" s="87" t="s">
        <v>237</v>
      </c>
      <c r="D150" s="59" t="s">
        <v>237</v>
      </c>
      <c r="E150" s="59" t="s">
        <v>237</v>
      </c>
      <c r="F150" s="59" t="s">
        <v>237</v>
      </c>
      <c r="G150" s="59" t="s">
        <v>324</v>
      </c>
      <c r="H150" s="59" t="s">
        <v>327</v>
      </c>
      <c r="I150" s="59" t="s">
        <v>330</v>
      </c>
      <c r="J150" s="59" t="s">
        <v>237</v>
      </c>
      <c r="K150" s="59" t="s">
        <v>237</v>
      </c>
      <c r="L150" s="59" t="s">
        <v>237</v>
      </c>
      <c r="M150" s="59" t="s">
        <v>237</v>
      </c>
      <c r="N150" s="59" t="s">
        <v>237</v>
      </c>
      <c r="O150" s="59" t="s">
        <v>237</v>
      </c>
      <c r="P150" s="59" t="s">
        <v>237</v>
      </c>
      <c r="Q150" s="59" t="s">
        <v>237</v>
      </c>
      <c r="R150" s="59" t="s">
        <v>237</v>
      </c>
      <c r="S150" s="59" t="s">
        <v>237</v>
      </c>
      <c r="T150" s="59" t="s">
        <v>237</v>
      </c>
      <c r="U150" s="59" t="s">
        <v>237</v>
      </c>
      <c r="V150" s="59" t="s">
        <v>237</v>
      </c>
      <c r="W150" s="59" t="s">
        <v>237</v>
      </c>
      <c r="X150" s="59" t="s">
        <v>237</v>
      </c>
      <c r="Y150" s="59" t="s">
        <v>237</v>
      </c>
      <c r="Z150" s="79" t="s">
        <v>237</v>
      </c>
      <c r="AA150" s="68"/>
    </row>
    <row r="151" spans="1:27" ht="16.5">
      <c r="A151" s="67"/>
      <c r="B151" s="91">
        <v>3</v>
      </c>
      <c r="C151" s="87" t="s">
        <v>237</v>
      </c>
      <c r="D151" s="59" t="s">
        <v>237</v>
      </c>
      <c r="E151" s="59" t="s">
        <v>237</v>
      </c>
      <c r="F151" s="59" t="s">
        <v>237</v>
      </c>
      <c r="G151" s="59" t="s">
        <v>237</v>
      </c>
      <c r="H151" s="59" t="s">
        <v>400</v>
      </c>
      <c r="I151" s="59" t="s">
        <v>403</v>
      </c>
      <c r="J151" s="59" t="s">
        <v>406</v>
      </c>
      <c r="K151" s="59" t="s">
        <v>237</v>
      </c>
      <c r="L151" s="59" t="s">
        <v>237</v>
      </c>
      <c r="M151" s="59" t="s">
        <v>237</v>
      </c>
      <c r="N151" s="59" t="s">
        <v>237</v>
      </c>
      <c r="O151" s="59" t="s">
        <v>237</v>
      </c>
      <c r="P151" s="59" t="s">
        <v>237</v>
      </c>
      <c r="Q151" s="59" t="s">
        <v>237</v>
      </c>
      <c r="R151" s="59" t="s">
        <v>237</v>
      </c>
      <c r="S151" s="59" t="s">
        <v>237</v>
      </c>
      <c r="T151" s="59" t="s">
        <v>237</v>
      </c>
      <c r="U151" s="59" t="s">
        <v>237</v>
      </c>
      <c r="V151" s="59" t="s">
        <v>237</v>
      </c>
      <c r="W151" s="59" t="s">
        <v>237</v>
      </c>
      <c r="X151" s="59" t="s">
        <v>237</v>
      </c>
      <c r="Y151" s="59" t="s">
        <v>237</v>
      </c>
      <c r="Z151" s="79" t="s">
        <v>237</v>
      </c>
      <c r="AA151" s="68"/>
    </row>
    <row r="152" spans="1:27" ht="16.5">
      <c r="A152" s="67"/>
      <c r="B152" s="91">
        <v>4</v>
      </c>
      <c r="C152" s="87" t="s">
        <v>237</v>
      </c>
      <c r="D152" s="59" t="s">
        <v>237</v>
      </c>
      <c r="E152" s="59" t="s">
        <v>237</v>
      </c>
      <c r="F152" s="59" t="s">
        <v>237</v>
      </c>
      <c r="G152" s="59" t="s">
        <v>237</v>
      </c>
      <c r="H152" s="59" t="s">
        <v>473</v>
      </c>
      <c r="I152" s="59" t="s">
        <v>476</v>
      </c>
      <c r="J152" s="59" t="s">
        <v>479</v>
      </c>
      <c r="K152" s="59" t="s">
        <v>482</v>
      </c>
      <c r="L152" s="59" t="s">
        <v>485</v>
      </c>
      <c r="M152" s="59" t="s">
        <v>488</v>
      </c>
      <c r="N152" s="59" t="s">
        <v>237</v>
      </c>
      <c r="O152" s="59" t="s">
        <v>237</v>
      </c>
      <c r="P152" s="59" t="s">
        <v>497</v>
      </c>
      <c r="Q152" s="59" t="s">
        <v>237</v>
      </c>
      <c r="R152" s="59" t="s">
        <v>504</v>
      </c>
      <c r="S152" s="59" t="s">
        <v>237</v>
      </c>
      <c r="T152" s="59" t="s">
        <v>237</v>
      </c>
      <c r="U152" s="59" t="s">
        <v>237</v>
      </c>
      <c r="V152" s="59" t="s">
        <v>237</v>
      </c>
      <c r="W152" s="59" t="s">
        <v>237</v>
      </c>
      <c r="X152" s="59" t="s">
        <v>237</v>
      </c>
      <c r="Y152" s="59" t="s">
        <v>237</v>
      </c>
      <c r="Z152" s="79" t="s">
        <v>237</v>
      </c>
      <c r="AA152" s="68"/>
    </row>
    <row r="153" spans="1:27" ht="16.5">
      <c r="A153" s="67"/>
      <c r="B153" s="91">
        <v>5</v>
      </c>
      <c r="C153" s="87" t="s">
        <v>237</v>
      </c>
      <c r="D153" s="59" t="s">
        <v>237</v>
      </c>
      <c r="E153" s="59" t="s">
        <v>237</v>
      </c>
      <c r="F153" s="59" t="s">
        <v>542</v>
      </c>
      <c r="G153" s="59" t="s">
        <v>545</v>
      </c>
      <c r="H153" s="59" t="s">
        <v>548</v>
      </c>
      <c r="I153" s="59" t="s">
        <v>551</v>
      </c>
      <c r="J153" s="59" t="s">
        <v>554</v>
      </c>
      <c r="K153" s="59" t="s">
        <v>557</v>
      </c>
      <c r="L153" s="59" t="s">
        <v>560</v>
      </c>
      <c r="M153" s="59" t="s">
        <v>237</v>
      </c>
      <c r="N153" s="59" t="s">
        <v>237</v>
      </c>
      <c r="O153" s="59" t="s">
        <v>237</v>
      </c>
      <c r="P153" s="59" t="s">
        <v>237</v>
      </c>
      <c r="Q153" s="59" t="s">
        <v>237</v>
      </c>
      <c r="R153" s="59" t="s">
        <v>237</v>
      </c>
      <c r="S153" s="59" t="s">
        <v>237</v>
      </c>
      <c r="T153" s="59" t="s">
        <v>237</v>
      </c>
      <c r="U153" s="59" t="s">
        <v>237</v>
      </c>
      <c r="V153" s="59" t="s">
        <v>237</v>
      </c>
      <c r="W153" s="59" t="s">
        <v>237</v>
      </c>
      <c r="X153" s="59" t="s">
        <v>237</v>
      </c>
      <c r="Y153" s="59" t="s">
        <v>237</v>
      </c>
      <c r="Z153" s="79" t="s">
        <v>237</v>
      </c>
      <c r="AA153" s="68"/>
    </row>
    <row r="154" spans="1:27" ht="16.5">
      <c r="A154" s="67"/>
      <c r="B154" s="91">
        <v>6</v>
      </c>
      <c r="C154" s="87" t="s">
        <v>237</v>
      </c>
      <c r="D154" s="59" t="s">
        <v>237</v>
      </c>
      <c r="E154" s="59" t="s">
        <v>237</v>
      </c>
      <c r="F154" s="59" t="s">
        <v>614</v>
      </c>
      <c r="G154" s="59" t="s">
        <v>617</v>
      </c>
      <c r="H154" s="59" t="s">
        <v>620</v>
      </c>
      <c r="I154" s="59" t="s">
        <v>623</v>
      </c>
      <c r="J154" s="59" t="s">
        <v>626</v>
      </c>
      <c r="K154" s="59" t="s">
        <v>629</v>
      </c>
      <c r="L154" s="59" t="s">
        <v>237</v>
      </c>
      <c r="M154" s="59" t="s">
        <v>237</v>
      </c>
      <c r="N154" s="59" t="s">
        <v>237</v>
      </c>
      <c r="O154" s="59" t="s">
        <v>237</v>
      </c>
      <c r="P154" s="59" t="s">
        <v>237</v>
      </c>
      <c r="Q154" s="59" t="s">
        <v>237</v>
      </c>
      <c r="R154" s="59" t="s">
        <v>237</v>
      </c>
      <c r="S154" s="59" t="s">
        <v>237</v>
      </c>
      <c r="T154" s="59" t="s">
        <v>237</v>
      </c>
      <c r="U154" s="59" t="s">
        <v>237</v>
      </c>
      <c r="V154" s="59" t="s">
        <v>237</v>
      </c>
      <c r="W154" s="59" t="s">
        <v>237</v>
      </c>
      <c r="X154" s="59" t="s">
        <v>237</v>
      </c>
      <c r="Y154" s="59" t="s">
        <v>237</v>
      </c>
      <c r="Z154" s="79" t="s">
        <v>237</v>
      </c>
      <c r="AA154" s="68"/>
    </row>
    <row r="155" spans="1:27" ht="16.5">
      <c r="A155" s="67"/>
      <c r="B155" s="91">
        <v>7</v>
      </c>
      <c r="C155" s="87" t="s">
        <v>679</v>
      </c>
      <c r="D155" s="59" t="s">
        <v>682</v>
      </c>
      <c r="E155" s="59" t="s">
        <v>237</v>
      </c>
      <c r="F155" s="59" t="s">
        <v>237</v>
      </c>
      <c r="G155" s="59" t="s">
        <v>691</v>
      </c>
      <c r="H155" s="59" t="s">
        <v>694</v>
      </c>
      <c r="I155" s="59" t="s">
        <v>697</v>
      </c>
      <c r="J155" s="59" t="s">
        <v>700</v>
      </c>
      <c r="K155" s="59" t="s">
        <v>703</v>
      </c>
      <c r="L155" s="59" t="s">
        <v>244</v>
      </c>
      <c r="M155" s="59" t="s">
        <v>237</v>
      </c>
      <c r="N155" s="59" t="s">
        <v>237</v>
      </c>
      <c r="O155" s="59" t="s">
        <v>237</v>
      </c>
      <c r="P155" s="59" t="s">
        <v>237</v>
      </c>
      <c r="Q155" s="59" t="s">
        <v>237</v>
      </c>
      <c r="R155" s="59" t="s">
        <v>237</v>
      </c>
      <c r="S155" s="59" t="s">
        <v>237</v>
      </c>
      <c r="T155" s="59" t="s">
        <v>237</v>
      </c>
      <c r="U155" s="59" t="s">
        <v>237</v>
      </c>
      <c r="V155" s="59" t="s">
        <v>237</v>
      </c>
      <c r="W155" s="59" t="s">
        <v>237</v>
      </c>
      <c r="X155" s="59" t="s">
        <v>237</v>
      </c>
      <c r="Y155" s="59" t="s">
        <v>237</v>
      </c>
      <c r="Z155" s="79" t="s">
        <v>237</v>
      </c>
      <c r="AA155" s="68"/>
    </row>
    <row r="156" spans="1:27" ht="16.5">
      <c r="A156" s="67"/>
      <c r="B156" s="91">
        <v>8</v>
      </c>
      <c r="C156" s="87" t="s">
        <v>237</v>
      </c>
      <c r="D156" s="59" t="s">
        <v>237</v>
      </c>
      <c r="E156" s="59" t="s">
        <v>237</v>
      </c>
      <c r="F156" s="59" t="s">
        <v>237</v>
      </c>
      <c r="G156" s="59" t="s">
        <v>764</v>
      </c>
      <c r="H156" s="59" t="s">
        <v>767</v>
      </c>
      <c r="I156" s="59" t="s">
        <v>237</v>
      </c>
      <c r="J156" s="59" t="s">
        <v>237</v>
      </c>
      <c r="K156" s="59" t="s">
        <v>237</v>
      </c>
      <c r="L156" s="59" t="s">
        <v>237</v>
      </c>
      <c r="M156" s="59" t="s">
        <v>237</v>
      </c>
      <c r="N156" s="59" t="s">
        <v>237</v>
      </c>
      <c r="O156" s="59" t="s">
        <v>237</v>
      </c>
      <c r="P156" s="59" t="s">
        <v>237</v>
      </c>
      <c r="Q156" s="59" t="s">
        <v>237</v>
      </c>
      <c r="R156" s="59" t="s">
        <v>237</v>
      </c>
      <c r="S156" s="59" t="s">
        <v>237</v>
      </c>
      <c r="T156" s="59" t="s">
        <v>237</v>
      </c>
      <c r="U156" s="59" t="s">
        <v>237</v>
      </c>
      <c r="V156" s="59" t="s">
        <v>237</v>
      </c>
      <c r="W156" s="59" t="s">
        <v>237</v>
      </c>
      <c r="X156" s="59" t="s">
        <v>237</v>
      </c>
      <c r="Y156" s="59" t="s">
        <v>237</v>
      </c>
      <c r="Z156" s="79" t="s">
        <v>237</v>
      </c>
      <c r="AA156" s="68"/>
    </row>
    <row r="157" spans="1:27" ht="16.5">
      <c r="A157" s="67"/>
      <c r="B157" s="91">
        <v>9</v>
      </c>
      <c r="C157" s="87" t="s">
        <v>237</v>
      </c>
      <c r="D157" s="59" t="s">
        <v>237</v>
      </c>
      <c r="E157" s="59" t="s">
        <v>237</v>
      </c>
      <c r="F157" s="59" t="s">
        <v>237</v>
      </c>
      <c r="G157" s="59" t="s">
        <v>237</v>
      </c>
      <c r="H157" s="59" t="s">
        <v>840</v>
      </c>
      <c r="I157" s="59" t="s">
        <v>237</v>
      </c>
      <c r="J157" s="59" t="s">
        <v>237</v>
      </c>
      <c r="K157" s="59" t="s">
        <v>237</v>
      </c>
      <c r="L157" s="59" t="s">
        <v>237</v>
      </c>
      <c r="M157" s="59" t="s">
        <v>237</v>
      </c>
      <c r="N157" s="59" t="s">
        <v>237</v>
      </c>
      <c r="O157" s="59" t="s">
        <v>237</v>
      </c>
      <c r="P157" s="59" t="s">
        <v>237</v>
      </c>
      <c r="Q157" s="59" t="s">
        <v>237</v>
      </c>
      <c r="R157" s="59" t="s">
        <v>237</v>
      </c>
      <c r="S157" s="59" t="s">
        <v>237</v>
      </c>
      <c r="T157" s="59" t="s">
        <v>237</v>
      </c>
      <c r="U157" s="59" t="s">
        <v>237</v>
      </c>
      <c r="V157" s="59" t="s">
        <v>237</v>
      </c>
      <c r="W157" s="59" t="s">
        <v>237</v>
      </c>
      <c r="X157" s="59" t="s">
        <v>237</v>
      </c>
      <c r="Y157" s="59" t="s">
        <v>237</v>
      </c>
      <c r="Z157" s="79" t="s">
        <v>237</v>
      </c>
      <c r="AA157" s="68"/>
    </row>
    <row r="158" spans="1:27" ht="16.5">
      <c r="A158" s="67"/>
      <c r="B158" s="91">
        <v>10</v>
      </c>
      <c r="C158" s="87" t="s">
        <v>237</v>
      </c>
      <c r="D158" s="59" t="s">
        <v>237</v>
      </c>
      <c r="E158" s="59" t="s">
        <v>237</v>
      </c>
      <c r="F158" s="59" t="s">
        <v>237</v>
      </c>
      <c r="G158" s="59" t="s">
        <v>237</v>
      </c>
      <c r="H158" s="59" t="s">
        <v>237</v>
      </c>
      <c r="I158" s="59" t="s">
        <v>237</v>
      </c>
      <c r="J158" s="59" t="s">
        <v>237</v>
      </c>
      <c r="K158" s="59" t="s">
        <v>237</v>
      </c>
      <c r="L158" s="59" t="s">
        <v>237</v>
      </c>
      <c r="M158" s="59" t="s">
        <v>237</v>
      </c>
      <c r="N158" s="59" t="s">
        <v>237</v>
      </c>
      <c r="O158" s="59" t="s">
        <v>237</v>
      </c>
      <c r="P158" s="59" t="s">
        <v>237</v>
      </c>
      <c r="Q158" s="59" t="s">
        <v>237</v>
      </c>
      <c r="R158" s="59" t="s">
        <v>237</v>
      </c>
      <c r="S158" s="59" t="s">
        <v>237</v>
      </c>
      <c r="T158" s="59" t="s">
        <v>237</v>
      </c>
      <c r="U158" s="59" t="s">
        <v>237</v>
      </c>
      <c r="V158" s="59" t="s">
        <v>237</v>
      </c>
      <c r="W158" s="59" t="s">
        <v>237</v>
      </c>
      <c r="X158" s="59" t="s">
        <v>237</v>
      </c>
      <c r="Y158" s="59" t="s">
        <v>237</v>
      </c>
      <c r="Z158" s="79" t="s">
        <v>237</v>
      </c>
      <c r="AA158" s="68"/>
    </row>
    <row r="159" spans="1:27" ht="16.5">
      <c r="A159" s="67"/>
      <c r="B159" s="91">
        <v>11</v>
      </c>
      <c r="C159" s="87" t="s">
        <v>237</v>
      </c>
      <c r="D159" s="59" t="s">
        <v>237</v>
      </c>
      <c r="E159" s="59" t="s">
        <v>237</v>
      </c>
      <c r="F159" s="59" t="s">
        <v>237</v>
      </c>
      <c r="G159" s="59" t="s">
        <v>982</v>
      </c>
      <c r="H159" s="59" t="s">
        <v>985</v>
      </c>
      <c r="I159" s="59" t="s">
        <v>988</v>
      </c>
      <c r="J159" s="59" t="s">
        <v>237</v>
      </c>
      <c r="K159" s="59" t="s">
        <v>237</v>
      </c>
      <c r="L159" s="59" t="s">
        <v>237</v>
      </c>
      <c r="M159" s="59" t="s">
        <v>237</v>
      </c>
      <c r="N159" s="59" t="s">
        <v>237</v>
      </c>
      <c r="O159" s="59" t="s">
        <v>237</v>
      </c>
      <c r="P159" s="59" t="s">
        <v>237</v>
      </c>
      <c r="Q159" s="59" t="s">
        <v>237</v>
      </c>
      <c r="R159" s="59" t="s">
        <v>237</v>
      </c>
      <c r="S159" s="59" t="s">
        <v>237</v>
      </c>
      <c r="T159" s="59" t="s">
        <v>237</v>
      </c>
      <c r="U159" s="59" t="s">
        <v>237</v>
      </c>
      <c r="V159" s="59" t="s">
        <v>237</v>
      </c>
      <c r="W159" s="59" t="s">
        <v>237</v>
      </c>
      <c r="X159" s="59" t="s">
        <v>237</v>
      </c>
      <c r="Y159" s="59" t="s">
        <v>237</v>
      </c>
      <c r="Z159" s="79" t="s">
        <v>237</v>
      </c>
      <c r="AA159" s="68"/>
    </row>
    <row r="160" spans="1:27" ht="16.5">
      <c r="A160" s="67"/>
      <c r="B160" s="91">
        <v>12</v>
      </c>
      <c r="C160" s="87" t="s">
        <v>237</v>
      </c>
      <c r="D160" s="59" t="s">
        <v>237</v>
      </c>
      <c r="E160" s="59" t="s">
        <v>237</v>
      </c>
      <c r="F160" s="59" t="s">
        <v>1052</v>
      </c>
      <c r="G160" s="59" t="s">
        <v>1056</v>
      </c>
      <c r="H160" s="59" t="s">
        <v>1059</v>
      </c>
      <c r="I160" s="59" t="s">
        <v>237</v>
      </c>
      <c r="J160" s="59" t="s">
        <v>1065</v>
      </c>
      <c r="K160" s="59" t="s">
        <v>237</v>
      </c>
      <c r="L160" s="59" t="s">
        <v>237</v>
      </c>
      <c r="M160" s="59" t="s">
        <v>237</v>
      </c>
      <c r="N160" s="59" t="s">
        <v>237</v>
      </c>
      <c r="O160" s="59" t="s">
        <v>237</v>
      </c>
      <c r="P160" s="59" t="s">
        <v>237</v>
      </c>
      <c r="Q160" s="59" t="s">
        <v>237</v>
      </c>
      <c r="R160" s="59" t="s">
        <v>237</v>
      </c>
      <c r="S160" s="59" t="s">
        <v>237</v>
      </c>
      <c r="T160" s="59" t="s">
        <v>237</v>
      </c>
      <c r="U160" s="59" t="s">
        <v>237</v>
      </c>
      <c r="V160" s="59" t="s">
        <v>237</v>
      </c>
      <c r="W160" s="59" t="s">
        <v>237</v>
      </c>
      <c r="X160" s="59" t="s">
        <v>237</v>
      </c>
      <c r="Y160" s="59" t="s">
        <v>237</v>
      </c>
      <c r="Z160" s="79" t="s">
        <v>237</v>
      </c>
      <c r="AA160" s="68"/>
    </row>
    <row r="161" spans="1:27" ht="16.5">
      <c r="A161" s="67"/>
      <c r="B161" s="91">
        <v>13</v>
      </c>
      <c r="C161" s="87" t="s">
        <v>237</v>
      </c>
      <c r="D161" s="59" t="s">
        <v>237</v>
      </c>
      <c r="E161" s="59" t="s">
        <v>505</v>
      </c>
      <c r="F161" s="59" t="s">
        <v>1126</v>
      </c>
      <c r="G161" s="59" t="s">
        <v>1129</v>
      </c>
      <c r="H161" s="59" t="s">
        <v>1132</v>
      </c>
      <c r="I161" s="59" t="s">
        <v>1135</v>
      </c>
      <c r="J161" s="59" t="s">
        <v>1138</v>
      </c>
      <c r="K161" s="59" t="s">
        <v>237</v>
      </c>
      <c r="L161" s="59" t="s">
        <v>237</v>
      </c>
      <c r="M161" s="59" t="s">
        <v>237</v>
      </c>
      <c r="N161" s="59" t="s">
        <v>237</v>
      </c>
      <c r="O161" s="59" t="s">
        <v>237</v>
      </c>
      <c r="P161" s="59" t="s">
        <v>237</v>
      </c>
      <c r="Q161" s="59" t="s">
        <v>237</v>
      </c>
      <c r="R161" s="59" t="s">
        <v>237</v>
      </c>
      <c r="S161" s="59" t="s">
        <v>237</v>
      </c>
      <c r="T161" s="59" t="s">
        <v>237</v>
      </c>
      <c r="U161" s="59" t="s">
        <v>237</v>
      </c>
      <c r="V161" s="59" t="s">
        <v>237</v>
      </c>
      <c r="W161" s="59" t="s">
        <v>237</v>
      </c>
      <c r="X161" s="59" t="s">
        <v>237</v>
      </c>
      <c r="Y161" s="59" t="s">
        <v>237</v>
      </c>
      <c r="Z161" s="79" t="s">
        <v>237</v>
      </c>
      <c r="AA161" s="68"/>
    </row>
    <row r="162" spans="1:27" ht="16.5">
      <c r="A162" s="67"/>
      <c r="B162" s="91">
        <v>14</v>
      </c>
      <c r="C162" s="87" t="s">
        <v>237</v>
      </c>
      <c r="D162" s="59" t="s">
        <v>237</v>
      </c>
      <c r="E162" s="59" t="s">
        <v>237</v>
      </c>
      <c r="F162" s="59" t="s">
        <v>1198</v>
      </c>
      <c r="G162" s="59" t="s">
        <v>1202</v>
      </c>
      <c r="H162" s="59" t="s">
        <v>1205</v>
      </c>
      <c r="I162" s="59" t="s">
        <v>237</v>
      </c>
      <c r="J162" s="59" t="s">
        <v>1211</v>
      </c>
      <c r="K162" s="59" t="s">
        <v>1214</v>
      </c>
      <c r="L162" s="59" t="s">
        <v>1217</v>
      </c>
      <c r="M162" s="59" t="s">
        <v>237</v>
      </c>
      <c r="N162" s="59" t="s">
        <v>237</v>
      </c>
      <c r="O162" s="59" t="s">
        <v>237</v>
      </c>
      <c r="P162" s="59" t="s">
        <v>237</v>
      </c>
      <c r="Q162" s="59" t="s">
        <v>237</v>
      </c>
      <c r="R162" s="59" t="s">
        <v>237</v>
      </c>
      <c r="S162" s="59" t="s">
        <v>237</v>
      </c>
      <c r="T162" s="59" t="s">
        <v>237</v>
      </c>
      <c r="U162" s="59" t="s">
        <v>237</v>
      </c>
      <c r="V162" s="59" t="s">
        <v>237</v>
      </c>
      <c r="W162" s="59" t="s">
        <v>237</v>
      </c>
      <c r="X162" s="59" t="s">
        <v>237</v>
      </c>
      <c r="Y162" s="59" t="s">
        <v>237</v>
      </c>
      <c r="Z162" s="79" t="s">
        <v>237</v>
      </c>
      <c r="AA162" s="68"/>
    </row>
    <row r="163" spans="1:27" ht="16.5">
      <c r="A163" s="67"/>
      <c r="B163" s="91">
        <v>15</v>
      </c>
      <c r="C163" s="87" t="s">
        <v>237</v>
      </c>
      <c r="D163" s="59" t="s">
        <v>237</v>
      </c>
      <c r="E163" s="59" t="s">
        <v>237</v>
      </c>
      <c r="F163" s="59" t="s">
        <v>237</v>
      </c>
      <c r="G163" s="59" t="s">
        <v>1274</v>
      </c>
      <c r="H163" s="59" t="s">
        <v>237</v>
      </c>
      <c r="I163" s="59" t="s">
        <v>237</v>
      </c>
      <c r="J163" s="59" t="s">
        <v>1283</v>
      </c>
      <c r="K163" s="59" t="s">
        <v>1286</v>
      </c>
      <c r="L163" s="59" t="s">
        <v>237</v>
      </c>
      <c r="M163" s="59" t="s">
        <v>237</v>
      </c>
      <c r="N163" s="59" t="s">
        <v>237</v>
      </c>
      <c r="O163" s="59" t="s">
        <v>237</v>
      </c>
      <c r="P163" s="59" t="s">
        <v>237</v>
      </c>
      <c r="Q163" s="59" t="s">
        <v>237</v>
      </c>
      <c r="R163" s="59" t="s">
        <v>237</v>
      </c>
      <c r="S163" s="59" t="s">
        <v>237</v>
      </c>
      <c r="T163" s="59" t="s">
        <v>237</v>
      </c>
      <c r="U163" s="59" t="s">
        <v>237</v>
      </c>
      <c r="V163" s="59" t="s">
        <v>237</v>
      </c>
      <c r="W163" s="59" t="s">
        <v>237</v>
      </c>
      <c r="X163" s="59" t="s">
        <v>237</v>
      </c>
      <c r="Y163" s="59" t="s">
        <v>237</v>
      </c>
      <c r="Z163" s="79" t="s">
        <v>237</v>
      </c>
      <c r="AA163" s="68"/>
    </row>
    <row r="164" spans="1:27" ht="16.5">
      <c r="A164" s="67"/>
      <c r="B164" s="91">
        <v>16</v>
      </c>
      <c r="C164" s="87" t="s">
        <v>237</v>
      </c>
      <c r="D164" s="59" t="s">
        <v>237</v>
      </c>
      <c r="E164" s="59" t="s">
        <v>237</v>
      </c>
      <c r="F164" s="59" t="s">
        <v>1342</v>
      </c>
      <c r="G164" s="59" t="s">
        <v>1346</v>
      </c>
      <c r="H164" s="59" t="s">
        <v>1349</v>
      </c>
      <c r="I164" s="59" t="s">
        <v>237</v>
      </c>
      <c r="J164" s="59" t="s">
        <v>237</v>
      </c>
      <c r="K164" s="59" t="s">
        <v>1357</v>
      </c>
      <c r="L164" s="59" t="s">
        <v>1360</v>
      </c>
      <c r="M164" s="59" t="s">
        <v>237</v>
      </c>
      <c r="N164" s="59" t="s">
        <v>237</v>
      </c>
      <c r="O164" s="59" t="s">
        <v>237</v>
      </c>
      <c r="P164" s="59" t="s">
        <v>237</v>
      </c>
      <c r="Q164" s="59" t="s">
        <v>237</v>
      </c>
      <c r="R164" s="59" t="s">
        <v>237</v>
      </c>
      <c r="S164" s="59" t="s">
        <v>1382</v>
      </c>
      <c r="T164" s="59" t="s">
        <v>237</v>
      </c>
      <c r="U164" s="59" t="s">
        <v>237</v>
      </c>
      <c r="V164" s="59" t="s">
        <v>237</v>
      </c>
      <c r="W164" s="59" t="s">
        <v>237</v>
      </c>
      <c r="X164" s="59" t="s">
        <v>237</v>
      </c>
      <c r="Y164" s="59" t="s">
        <v>237</v>
      </c>
      <c r="Z164" s="79" t="s">
        <v>237</v>
      </c>
      <c r="AA164" s="68"/>
    </row>
    <row r="165" spans="1:27" ht="16.5">
      <c r="A165" s="67"/>
      <c r="B165" s="91">
        <v>17</v>
      </c>
      <c r="C165" s="87" t="s">
        <v>237</v>
      </c>
      <c r="D165" s="59" t="s">
        <v>237</v>
      </c>
      <c r="E165" s="59" t="s">
        <v>237</v>
      </c>
      <c r="F165" s="59" t="s">
        <v>237</v>
      </c>
      <c r="G165" s="59" t="s">
        <v>1418</v>
      </c>
      <c r="H165" s="59" t="s">
        <v>1421</v>
      </c>
      <c r="I165" s="59" t="s">
        <v>1424</v>
      </c>
      <c r="J165" s="59" t="s">
        <v>237</v>
      </c>
      <c r="K165" s="59" t="s">
        <v>237</v>
      </c>
      <c r="L165" s="59" t="s">
        <v>237</v>
      </c>
      <c r="M165" s="59" t="s">
        <v>237</v>
      </c>
      <c r="N165" s="59" t="s">
        <v>237</v>
      </c>
      <c r="O165" s="59" t="s">
        <v>237</v>
      </c>
      <c r="P165" s="59" t="s">
        <v>237</v>
      </c>
      <c r="Q165" s="59" t="s">
        <v>237</v>
      </c>
      <c r="R165" s="59" t="s">
        <v>237</v>
      </c>
      <c r="S165" s="59" t="s">
        <v>237</v>
      </c>
      <c r="T165" s="59" t="s">
        <v>237</v>
      </c>
      <c r="U165" s="59" t="s">
        <v>1459</v>
      </c>
      <c r="V165" s="59" t="s">
        <v>237</v>
      </c>
      <c r="W165" s="59" t="s">
        <v>237</v>
      </c>
      <c r="X165" s="59" t="s">
        <v>237</v>
      </c>
      <c r="Y165" s="59" t="s">
        <v>237</v>
      </c>
      <c r="Z165" s="79" t="s">
        <v>237</v>
      </c>
      <c r="AA165" s="68"/>
    </row>
    <row r="166" spans="1:27" ht="16.5">
      <c r="A166" s="67"/>
      <c r="B166" s="91">
        <v>18</v>
      </c>
      <c r="C166" s="87" t="s">
        <v>237</v>
      </c>
      <c r="D166" s="59" t="s">
        <v>237</v>
      </c>
      <c r="E166" s="59" t="s">
        <v>237</v>
      </c>
      <c r="F166" s="59" t="s">
        <v>1486</v>
      </c>
      <c r="G166" s="59" t="s">
        <v>1489</v>
      </c>
      <c r="H166" s="59" t="s">
        <v>237</v>
      </c>
      <c r="I166" s="59" t="s">
        <v>1495</v>
      </c>
      <c r="J166" s="59" t="s">
        <v>1498</v>
      </c>
      <c r="K166" s="59" t="s">
        <v>1501</v>
      </c>
      <c r="L166" s="59" t="s">
        <v>237</v>
      </c>
      <c r="M166" s="59" t="s">
        <v>237</v>
      </c>
      <c r="N166" s="59" t="s">
        <v>237</v>
      </c>
      <c r="O166" s="59" t="s">
        <v>237</v>
      </c>
      <c r="P166" s="59" t="s">
        <v>237</v>
      </c>
      <c r="Q166" s="59" t="s">
        <v>237</v>
      </c>
      <c r="R166" s="59" t="s">
        <v>237</v>
      </c>
      <c r="S166" s="59" t="s">
        <v>237</v>
      </c>
      <c r="T166" s="59" t="s">
        <v>237</v>
      </c>
      <c r="U166" s="59" t="s">
        <v>237</v>
      </c>
      <c r="V166" s="59" t="s">
        <v>237</v>
      </c>
      <c r="W166" s="59" t="s">
        <v>237</v>
      </c>
      <c r="X166" s="59" t="s">
        <v>237</v>
      </c>
      <c r="Y166" s="59" t="s">
        <v>237</v>
      </c>
      <c r="Z166" s="79" t="s">
        <v>237</v>
      </c>
      <c r="AA166" s="68"/>
    </row>
    <row r="167" spans="1:27" ht="16.5">
      <c r="A167" s="67"/>
      <c r="B167" s="91">
        <v>19</v>
      </c>
      <c r="C167" s="87" t="s">
        <v>237</v>
      </c>
      <c r="D167" s="59" t="s">
        <v>1554</v>
      </c>
      <c r="E167" s="59" t="s">
        <v>1558</v>
      </c>
      <c r="F167" s="59" t="s">
        <v>1561</v>
      </c>
      <c r="G167" s="59" t="s">
        <v>1564</v>
      </c>
      <c r="H167" s="59" t="s">
        <v>237</v>
      </c>
      <c r="I167" s="59" t="s">
        <v>237</v>
      </c>
      <c r="J167" s="59" t="s">
        <v>1573</v>
      </c>
      <c r="K167" s="59" t="s">
        <v>237</v>
      </c>
      <c r="L167" s="59" t="s">
        <v>237</v>
      </c>
      <c r="M167" s="59" t="s">
        <v>237</v>
      </c>
      <c r="N167" s="59" t="s">
        <v>237</v>
      </c>
      <c r="O167" s="59" t="s">
        <v>237</v>
      </c>
      <c r="P167" s="59" t="s">
        <v>237</v>
      </c>
      <c r="Q167" s="59" t="s">
        <v>237</v>
      </c>
      <c r="R167" s="59" t="s">
        <v>237</v>
      </c>
      <c r="S167" s="59" t="s">
        <v>237</v>
      </c>
      <c r="T167" s="59" t="s">
        <v>237</v>
      </c>
      <c r="U167" s="59" t="s">
        <v>237</v>
      </c>
      <c r="V167" s="59" t="s">
        <v>237</v>
      </c>
      <c r="W167" s="59" t="s">
        <v>237</v>
      </c>
      <c r="X167" s="59" t="s">
        <v>237</v>
      </c>
      <c r="Y167" s="59" t="s">
        <v>237</v>
      </c>
      <c r="Z167" s="79" t="s">
        <v>237</v>
      </c>
      <c r="AA167" s="68"/>
    </row>
    <row r="168" spans="1:27" ht="16.5">
      <c r="A168" s="67"/>
      <c r="B168" s="91">
        <v>20</v>
      </c>
      <c r="C168" s="87" t="s">
        <v>237</v>
      </c>
      <c r="D168" s="59" t="s">
        <v>237</v>
      </c>
      <c r="E168" s="59" t="s">
        <v>237</v>
      </c>
      <c r="F168" s="59" t="s">
        <v>1632</v>
      </c>
      <c r="G168" s="59" t="s">
        <v>1635</v>
      </c>
      <c r="H168" s="59" t="s">
        <v>1638</v>
      </c>
      <c r="I168" s="59" t="s">
        <v>1641</v>
      </c>
      <c r="J168" s="59" t="s">
        <v>539</v>
      </c>
      <c r="K168" s="59" t="s">
        <v>237</v>
      </c>
      <c r="L168" s="59" t="s">
        <v>237</v>
      </c>
      <c r="M168" s="59" t="s">
        <v>237</v>
      </c>
      <c r="N168" s="59" t="s">
        <v>237</v>
      </c>
      <c r="O168" s="59" t="s">
        <v>237</v>
      </c>
      <c r="P168" s="59" t="s">
        <v>237</v>
      </c>
      <c r="Q168" s="59" t="s">
        <v>237</v>
      </c>
      <c r="R168" s="59" t="s">
        <v>237</v>
      </c>
      <c r="S168" s="59" t="s">
        <v>237</v>
      </c>
      <c r="T168" s="59" t="s">
        <v>237</v>
      </c>
      <c r="U168" s="59" t="s">
        <v>237</v>
      </c>
      <c r="V168" s="59" t="s">
        <v>237</v>
      </c>
      <c r="W168" s="59" t="s">
        <v>237</v>
      </c>
      <c r="X168" s="59" t="s">
        <v>237</v>
      </c>
      <c r="Y168" s="59" t="s">
        <v>237</v>
      </c>
      <c r="Z168" s="79" t="s">
        <v>237</v>
      </c>
      <c r="AA168" s="68"/>
    </row>
    <row r="169" spans="1:27" ht="16.5">
      <c r="A169" s="67"/>
      <c r="B169" s="91">
        <v>21</v>
      </c>
      <c r="C169" s="87" t="s">
        <v>237</v>
      </c>
      <c r="D169" s="59" t="s">
        <v>237</v>
      </c>
      <c r="E169" s="59" t="s">
        <v>237</v>
      </c>
      <c r="F169" s="59" t="s">
        <v>1702</v>
      </c>
      <c r="G169" s="59" t="s">
        <v>1705</v>
      </c>
      <c r="H169" s="59" t="s">
        <v>1708</v>
      </c>
      <c r="I169" s="59" t="s">
        <v>237</v>
      </c>
      <c r="J169" s="59" t="s">
        <v>237</v>
      </c>
      <c r="K169" s="59" t="s">
        <v>237</v>
      </c>
      <c r="L169" s="59" t="s">
        <v>237</v>
      </c>
      <c r="M169" s="59" t="s">
        <v>237</v>
      </c>
      <c r="N169" s="59" t="s">
        <v>237</v>
      </c>
      <c r="O169" s="59" t="s">
        <v>237</v>
      </c>
      <c r="P169" s="59" t="s">
        <v>237</v>
      </c>
      <c r="Q169" s="59" t="s">
        <v>237</v>
      </c>
      <c r="R169" s="59" t="s">
        <v>237</v>
      </c>
      <c r="S169" s="59" t="s">
        <v>237</v>
      </c>
      <c r="T169" s="59" t="s">
        <v>237</v>
      </c>
      <c r="U169" s="59" t="s">
        <v>237</v>
      </c>
      <c r="V169" s="59" t="s">
        <v>237</v>
      </c>
      <c r="W169" s="59" t="s">
        <v>237</v>
      </c>
      <c r="X169" s="59" t="s">
        <v>237</v>
      </c>
      <c r="Y169" s="59" t="s">
        <v>237</v>
      </c>
      <c r="Z169" s="79" t="s">
        <v>237</v>
      </c>
      <c r="AA169" s="68"/>
    </row>
    <row r="170" spans="1:27" ht="16.5">
      <c r="A170" s="67"/>
      <c r="B170" s="91">
        <v>22</v>
      </c>
      <c r="C170" s="87" t="s">
        <v>1342</v>
      </c>
      <c r="D170" s="59" t="s">
        <v>1768</v>
      </c>
      <c r="E170" s="59" t="s">
        <v>1771</v>
      </c>
      <c r="F170" s="59" t="s">
        <v>1774</v>
      </c>
      <c r="G170" s="59" t="s">
        <v>1777</v>
      </c>
      <c r="H170" s="59" t="s">
        <v>1780</v>
      </c>
      <c r="I170" s="59" t="s">
        <v>1783</v>
      </c>
      <c r="J170" s="59" t="s">
        <v>1786</v>
      </c>
      <c r="K170" s="59" t="s">
        <v>237</v>
      </c>
      <c r="L170" s="59" t="s">
        <v>237</v>
      </c>
      <c r="M170" s="59" t="s">
        <v>237</v>
      </c>
      <c r="N170" s="59" t="s">
        <v>237</v>
      </c>
      <c r="O170" s="59" t="s">
        <v>237</v>
      </c>
      <c r="P170" s="59" t="s">
        <v>1804</v>
      </c>
      <c r="Q170" s="59" t="s">
        <v>1808</v>
      </c>
      <c r="R170" s="59" t="s">
        <v>1811</v>
      </c>
      <c r="S170" s="59" t="s">
        <v>1814</v>
      </c>
      <c r="T170" s="59" t="s">
        <v>1817</v>
      </c>
      <c r="U170" s="59" t="s">
        <v>1820</v>
      </c>
      <c r="V170" s="59" t="s">
        <v>1823</v>
      </c>
      <c r="W170" s="59" t="s">
        <v>237</v>
      </c>
      <c r="X170" s="59" t="s">
        <v>237</v>
      </c>
      <c r="Y170" s="59" t="s">
        <v>237</v>
      </c>
      <c r="Z170" s="79" t="s">
        <v>1833</v>
      </c>
      <c r="AA170" s="68"/>
    </row>
    <row r="171" spans="1:27" ht="16.5">
      <c r="A171" s="67"/>
      <c r="B171" s="91">
        <v>23</v>
      </c>
      <c r="C171" s="87" t="s">
        <v>1837</v>
      </c>
      <c r="D171" s="59" t="s">
        <v>244</v>
      </c>
      <c r="E171" s="59" t="s">
        <v>1843</v>
      </c>
      <c r="F171" s="59" t="s">
        <v>1846</v>
      </c>
      <c r="G171" s="59" t="s">
        <v>1849</v>
      </c>
      <c r="H171" s="59" t="s">
        <v>237</v>
      </c>
      <c r="I171" s="59" t="s">
        <v>237</v>
      </c>
      <c r="J171" s="59" t="s">
        <v>1858</v>
      </c>
      <c r="K171" s="59" t="s">
        <v>244</v>
      </c>
      <c r="L171" s="59" t="s">
        <v>237</v>
      </c>
      <c r="M171" s="59" t="s">
        <v>237</v>
      </c>
      <c r="N171" s="59" t="s">
        <v>237</v>
      </c>
      <c r="O171" s="59" t="s">
        <v>237</v>
      </c>
      <c r="P171" s="59" t="s">
        <v>237</v>
      </c>
      <c r="Q171" s="59" t="s">
        <v>237</v>
      </c>
      <c r="R171" s="59" t="s">
        <v>237</v>
      </c>
      <c r="S171" s="59" t="s">
        <v>237</v>
      </c>
      <c r="T171" s="59" t="s">
        <v>237</v>
      </c>
      <c r="U171" s="59" t="s">
        <v>1889</v>
      </c>
      <c r="V171" s="59" t="s">
        <v>237</v>
      </c>
      <c r="W171" s="59" t="s">
        <v>237</v>
      </c>
      <c r="X171" s="59" t="s">
        <v>237</v>
      </c>
      <c r="Y171" s="59" t="s">
        <v>237</v>
      </c>
      <c r="Z171" s="79" t="s">
        <v>237</v>
      </c>
      <c r="AA171" s="68"/>
    </row>
    <row r="172" spans="1:27" ht="16.5">
      <c r="A172" s="67"/>
      <c r="B172" s="91">
        <v>24</v>
      </c>
      <c r="C172" s="87" t="s">
        <v>237</v>
      </c>
      <c r="D172" s="59" t="s">
        <v>1912</v>
      </c>
      <c r="E172" s="59" t="s">
        <v>237</v>
      </c>
      <c r="F172" s="59" t="s">
        <v>237</v>
      </c>
      <c r="G172" s="59" t="s">
        <v>1921</v>
      </c>
      <c r="H172" s="59" t="s">
        <v>1777</v>
      </c>
      <c r="I172" s="59" t="s">
        <v>1926</v>
      </c>
      <c r="J172" s="59" t="s">
        <v>1342</v>
      </c>
      <c r="K172" s="59" t="s">
        <v>237</v>
      </c>
      <c r="L172" s="59" t="s">
        <v>237</v>
      </c>
      <c r="M172" s="59" t="s">
        <v>237</v>
      </c>
      <c r="N172" s="59" t="s">
        <v>237</v>
      </c>
      <c r="O172" s="59" t="s">
        <v>237</v>
      </c>
      <c r="P172" s="59" t="s">
        <v>237</v>
      </c>
      <c r="Q172" s="59" t="s">
        <v>237</v>
      </c>
      <c r="R172" s="59" t="s">
        <v>237</v>
      </c>
      <c r="S172" s="59" t="s">
        <v>237</v>
      </c>
      <c r="T172" s="59" t="s">
        <v>237</v>
      </c>
      <c r="U172" s="59" t="s">
        <v>237</v>
      </c>
      <c r="V172" s="59" t="s">
        <v>237</v>
      </c>
      <c r="W172" s="59" t="s">
        <v>237</v>
      </c>
      <c r="X172" s="59" t="s">
        <v>237</v>
      </c>
      <c r="Y172" s="59" t="s">
        <v>237</v>
      </c>
      <c r="Z172" s="79" t="s">
        <v>237</v>
      </c>
      <c r="AA172" s="68"/>
    </row>
    <row r="173" spans="1:27" ht="16.5">
      <c r="A173" s="67"/>
      <c r="B173" s="91">
        <v>25</v>
      </c>
      <c r="C173" s="87" t="s">
        <v>237</v>
      </c>
      <c r="D173" s="59" t="s">
        <v>237</v>
      </c>
      <c r="E173" s="59" t="s">
        <v>237</v>
      </c>
      <c r="F173" s="59" t="s">
        <v>237</v>
      </c>
      <c r="G173" s="59" t="s">
        <v>237</v>
      </c>
      <c r="H173" s="59" t="s">
        <v>237</v>
      </c>
      <c r="I173" s="59" t="s">
        <v>237</v>
      </c>
      <c r="J173" s="59" t="s">
        <v>237</v>
      </c>
      <c r="K173" s="59" t="s">
        <v>237</v>
      </c>
      <c r="L173" s="59" t="s">
        <v>237</v>
      </c>
      <c r="M173" s="59" t="s">
        <v>237</v>
      </c>
      <c r="N173" s="59" t="s">
        <v>237</v>
      </c>
      <c r="O173" s="59" t="s">
        <v>237</v>
      </c>
      <c r="P173" s="59" t="s">
        <v>237</v>
      </c>
      <c r="Q173" s="59" t="s">
        <v>237</v>
      </c>
      <c r="R173" s="59" t="s">
        <v>237</v>
      </c>
      <c r="S173" s="59" t="s">
        <v>237</v>
      </c>
      <c r="T173" s="59" t="s">
        <v>237</v>
      </c>
      <c r="U173" s="59" t="s">
        <v>237</v>
      </c>
      <c r="V173" s="59" t="s">
        <v>237</v>
      </c>
      <c r="W173" s="59" t="s">
        <v>237</v>
      </c>
      <c r="X173" s="59" t="s">
        <v>237</v>
      </c>
      <c r="Y173" s="59" t="s">
        <v>237</v>
      </c>
      <c r="Z173" s="79" t="s">
        <v>237</v>
      </c>
      <c r="AA173" s="68"/>
    </row>
    <row r="174" spans="1:27" ht="16.5">
      <c r="A174" s="67"/>
      <c r="B174" s="91">
        <v>26</v>
      </c>
      <c r="C174" s="87" t="s">
        <v>237</v>
      </c>
      <c r="D174" s="59" t="s">
        <v>237</v>
      </c>
      <c r="E174" s="59" t="s">
        <v>237</v>
      </c>
      <c r="F174" s="59" t="s">
        <v>237</v>
      </c>
      <c r="G174" s="59" t="s">
        <v>2060</v>
      </c>
      <c r="H174" s="59" t="s">
        <v>237</v>
      </c>
      <c r="I174" s="59" t="s">
        <v>237</v>
      </c>
      <c r="J174" s="59" t="s">
        <v>237</v>
      </c>
      <c r="K174" s="59" t="s">
        <v>237</v>
      </c>
      <c r="L174" s="59" t="s">
        <v>237</v>
      </c>
      <c r="M174" s="59" t="s">
        <v>237</v>
      </c>
      <c r="N174" s="59" t="s">
        <v>237</v>
      </c>
      <c r="O174" s="59" t="s">
        <v>237</v>
      </c>
      <c r="P174" s="59" t="s">
        <v>237</v>
      </c>
      <c r="Q174" s="59" t="s">
        <v>237</v>
      </c>
      <c r="R174" s="59" t="s">
        <v>237</v>
      </c>
      <c r="S174" s="59" t="s">
        <v>237</v>
      </c>
      <c r="T174" s="59" t="s">
        <v>237</v>
      </c>
      <c r="U174" s="59" t="s">
        <v>237</v>
      </c>
      <c r="V174" s="59" t="s">
        <v>237</v>
      </c>
      <c r="W174" s="59" t="s">
        <v>237</v>
      </c>
      <c r="X174" s="59" t="s">
        <v>237</v>
      </c>
      <c r="Y174" s="59" t="s">
        <v>237</v>
      </c>
      <c r="Z174" s="79" t="s">
        <v>237</v>
      </c>
      <c r="AA174" s="68"/>
    </row>
    <row r="175" spans="1:27" ht="16.5">
      <c r="A175" s="67"/>
      <c r="B175" s="91">
        <v>27</v>
      </c>
      <c r="C175" s="87" t="s">
        <v>237</v>
      </c>
      <c r="D175" s="59" t="s">
        <v>237</v>
      </c>
      <c r="E175" s="59" t="s">
        <v>237</v>
      </c>
      <c r="F175" s="59" t="s">
        <v>237</v>
      </c>
      <c r="G175" s="59" t="s">
        <v>2129</v>
      </c>
      <c r="H175" s="59" t="s">
        <v>2132</v>
      </c>
      <c r="I175" s="59" t="s">
        <v>237</v>
      </c>
      <c r="J175" s="59" t="s">
        <v>237</v>
      </c>
      <c r="K175" s="59" t="s">
        <v>237</v>
      </c>
      <c r="L175" s="59" t="s">
        <v>237</v>
      </c>
      <c r="M175" s="59" t="s">
        <v>237</v>
      </c>
      <c r="N175" s="59" t="s">
        <v>237</v>
      </c>
      <c r="O175" s="59" t="s">
        <v>237</v>
      </c>
      <c r="P175" s="59" t="s">
        <v>237</v>
      </c>
      <c r="Q175" s="59" t="s">
        <v>237</v>
      </c>
      <c r="R175" s="59" t="s">
        <v>237</v>
      </c>
      <c r="S175" s="59" t="s">
        <v>1846</v>
      </c>
      <c r="T175" s="59" t="s">
        <v>2167</v>
      </c>
      <c r="U175" s="59" t="s">
        <v>2170</v>
      </c>
      <c r="V175" s="59" t="s">
        <v>2173</v>
      </c>
      <c r="W175" s="59" t="s">
        <v>237</v>
      </c>
      <c r="X175" s="59" t="s">
        <v>237</v>
      </c>
      <c r="Y175" s="59" t="s">
        <v>237</v>
      </c>
      <c r="Z175" s="79" t="s">
        <v>237</v>
      </c>
      <c r="AA175" s="68"/>
    </row>
    <row r="176" spans="1:27" ht="16.5">
      <c r="A176" s="67"/>
      <c r="B176" s="91">
        <v>28</v>
      </c>
      <c r="C176" s="87" t="s">
        <v>237</v>
      </c>
      <c r="D176" s="59" t="s">
        <v>2190</v>
      </c>
      <c r="E176" s="59" t="s">
        <v>2193</v>
      </c>
      <c r="F176" s="59" t="s">
        <v>2196</v>
      </c>
      <c r="G176" s="59" t="s">
        <v>2199</v>
      </c>
      <c r="H176" s="59" t="s">
        <v>2202</v>
      </c>
      <c r="I176" s="59" t="s">
        <v>2205</v>
      </c>
      <c r="J176" s="59" t="s">
        <v>2208</v>
      </c>
      <c r="K176" s="59" t="s">
        <v>2211</v>
      </c>
      <c r="L176" s="59" t="s">
        <v>505</v>
      </c>
      <c r="M176" s="59" t="s">
        <v>237</v>
      </c>
      <c r="N176" s="59" t="s">
        <v>237</v>
      </c>
      <c r="O176" s="59" t="s">
        <v>2222</v>
      </c>
      <c r="P176" s="59" t="s">
        <v>2225</v>
      </c>
      <c r="Q176" s="59" t="s">
        <v>237</v>
      </c>
      <c r="R176" s="59" t="s">
        <v>2232</v>
      </c>
      <c r="S176" s="59" t="s">
        <v>237</v>
      </c>
      <c r="T176" s="59" t="s">
        <v>2238</v>
      </c>
      <c r="U176" s="59" t="s">
        <v>1342</v>
      </c>
      <c r="V176" s="59" t="s">
        <v>237</v>
      </c>
      <c r="W176" s="59" t="s">
        <v>237</v>
      </c>
      <c r="X176" s="59" t="s">
        <v>237</v>
      </c>
      <c r="Y176" s="59" t="s">
        <v>237</v>
      </c>
      <c r="Z176" s="79" t="s">
        <v>237</v>
      </c>
      <c r="AA176" s="68"/>
    </row>
    <row r="177" spans="1:27" ht="16.5">
      <c r="A177" s="67"/>
      <c r="B177" s="91">
        <v>29</v>
      </c>
      <c r="C177" s="87" t="s">
        <v>237</v>
      </c>
      <c r="D177" s="59" t="s">
        <v>237</v>
      </c>
      <c r="E177" s="59" t="s">
        <v>2264</v>
      </c>
      <c r="F177" s="59" t="s">
        <v>2267</v>
      </c>
      <c r="G177" s="59" t="s">
        <v>2270</v>
      </c>
      <c r="H177" s="59" t="s">
        <v>237</v>
      </c>
      <c r="I177" s="59" t="s">
        <v>2275</v>
      </c>
      <c r="J177" s="59" t="s">
        <v>2278</v>
      </c>
      <c r="K177" s="59" t="s">
        <v>2281</v>
      </c>
      <c r="L177" s="59" t="s">
        <v>2284</v>
      </c>
      <c r="M177" s="59" t="s">
        <v>2287</v>
      </c>
      <c r="N177" s="59" t="s">
        <v>2289</v>
      </c>
      <c r="O177" s="59" t="s">
        <v>2292</v>
      </c>
      <c r="P177" s="59" t="s">
        <v>237</v>
      </c>
      <c r="Q177" s="59" t="s">
        <v>237</v>
      </c>
      <c r="R177" s="59" t="s">
        <v>237</v>
      </c>
      <c r="S177" s="59" t="s">
        <v>237</v>
      </c>
      <c r="T177" s="59" t="s">
        <v>237</v>
      </c>
      <c r="U177" s="59" t="s">
        <v>237</v>
      </c>
      <c r="V177" s="59" t="s">
        <v>237</v>
      </c>
      <c r="W177" s="59" t="s">
        <v>237</v>
      </c>
      <c r="X177" s="59" t="s">
        <v>237</v>
      </c>
      <c r="Y177" s="59" t="s">
        <v>237</v>
      </c>
      <c r="Z177" s="79" t="s">
        <v>237</v>
      </c>
      <c r="AA177" s="68"/>
    </row>
    <row r="178" spans="1:27" ht="16.5">
      <c r="A178" s="67"/>
      <c r="B178" s="91">
        <v>30</v>
      </c>
      <c r="C178" s="87" t="s">
        <v>2326</v>
      </c>
      <c r="D178" s="59" t="s">
        <v>237</v>
      </c>
      <c r="E178" s="59" t="s">
        <v>237</v>
      </c>
      <c r="F178" s="59" t="s">
        <v>2335</v>
      </c>
      <c r="G178" s="59" t="s">
        <v>2338</v>
      </c>
      <c r="H178" s="59" t="s">
        <v>237</v>
      </c>
      <c r="I178" s="59" t="s">
        <v>237</v>
      </c>
      <c r="J178" s="59" t="s">
        <v>237</v>
      </c>
      <c r="K178" s="59" t="s">
        <v>237</v>
      </c>
      <c r="L178" s="59" t="s">
        <v>237</v>
      </c>
      <c r="M178" s="59" t="s">
        <v>237</v>
      </c>
      <c r="N178" s="59" t="s">
        <v>237</v>
      </c>
      <c r="O178" s="59" t="s">
        <v>237</v>
      </c>
      <c r="P178" s="59" t="s">
        <v>237</v>
      </c>
      <c r="Q178" s="59" t="s">
        <v>237</v>
      </c>
      <c r="R178" s="59" t="s">
        <v>237</v>
      </c>
      <c r="S178" s="59" t="s">
        <v>237</v>
      </c>
      <c r="T178" s="59" t="s">
        <v>237</v>
      </c>
      <c r="U178" s="59" t="s">
        <v>237</v>
      </c>
      <c r="V178" s="59" t="s">
        <v>237</v>
      </c>
      <c r="W178" s="59" t="s">
        <v>237</v>
      </c>
      <c r="X178" s="59" t="s">
        <v>237</v>
      </c>
      <c r="Y178" s="59" t="s">
        <v>237</v>
      </c>
      <c r="Z178" s="79" t="s">
        <v>237</v>
      </c>
      <c r="AA178" s="68"/>
    </row>
    <row r="179" spans="1:27" ht="17.25" thickBot="1">
      <c r="A179" s="67"/>
      <c r="B179" s="92">
        <v>31</v>
      </c>
      <c r="C179" s="88" t="s">
        <v>237</v>
      </c>
      <c r="D179" s="80" t="s">
        <v>237</v>
      </c>
      <c r="E179" s="80" t="s">
        <v>237</v>
      </c>
      <c r="F179" s="80" t="s">
        <v>237</v>
      </c>
      <c r="G179" s="80" t="s">
        <v>237</v>
      </c>
      <c r="H179" s="80" t="s">
        <v>2411</v>
      </c>
      <c r="I179" s="80" t="s">
        <v>2414</v>
      </c>
      <c r="J179" s="80" t="s">
        <v>2417</v>
      </c>
      <c r="K179" s="80" t="s">
        <v>237</v>
      </c>
      <c r="L179" s="80" t="s">
        <v>237</v>
      </c>
      <c r="M179" s="80" t="s">
        <v>237</v>
      </c>
      <c r="N179" s="80" t="s">
        <v>237</v>
      </c>
      <c r="O179" s="80" t="s">
        <v>237</v>
      </c>
      <c r="P179" s="80" t="s">
        <v>237</v>
      </c>
      <c r="Q179" s="80" t="s">
        <v>237</v>
      </c>
      <c r="R179" s="80" t="s">
        <v>237</v>
      </c>
      <c r="S179" s="80" t="s">
        <v>237</v>
      </c>
      <c r="T179" s="80" t="s">
        <v>237</v>
      </c>
      <c r="U179" s="80" t="s">
        <v>237</v>
      </c>
      <c r="V179" s="80" t="s">
        <v>237</v>
      </c>
      <c r="W179" s="80" t="s">
        <v>237</v>
      </c>
      <c r="X179" s="80" t="s">
        <v>237</v>
      </c>
      <c r="Y179" s="80" t="s">
        <v>237</v>
      </c>
      <c r="Z179" s="81" t="s">
        <v>237</v>
      </c>
      <c r="AA179" s="68"/>
    </row>
    <row r="180" spans="1:27" ht="16.5" thickBot="1">
      <c r="A180" s="6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68"/>
    </row>
    <row r="181" spans="1:27" ht="15.75" customHeight="1">
      <c r="A181" s="67"/>
      <c r="B181" s="262" t="s">
        <v>139</v>
      </c>
      <c r="C181" s="260" t="s">
        <v>174</v>
      </c>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1"/>
      <c r="AA181" s="68"/>
    </row>
    <row r="182" spans="1:27" ht="32.25" thickBot="1">
      <c r="A182" s="67"/>
      <c r="B182" s="263"/>
      <c r="C182" s="89" t="s">
        <v>140</v>
      </c>
      <c r="D182" s="84" t="s">
        <v>141</v>
      </c>
      <c r="E182" s="84" t="s">
        <v>142</v>
      </c>
      <c r="F182" s="84" t="s">
        <v>143</v>
      </c>
      <c r="G182" s="84" t="s">
        <v>144</v>
      </c>
      <c r="H182" s="84" t="s">
        <v>145</v>
      </c>
      <c r="I182" s="84" t="s">
        <v>146</v>
      </c>
      <c r="J182" s="84" t="s">
        <v>147</v>
      </c>
      <c r="K182" s="84" t="s">
        <v>148</v>
      </c>
      <c r="L182" s="84" t="s">
        <v>149</v>
      </c>
      <c r="M182" s="84" t="s">
        <v>150</v>
      </c>
      <c r="N182" s="84" t="s">
        <v>151</v>
      </c>
      <c r="O182" s="84" t="s">
        <v>152</v>
      </c>
      <c r="P182" s="84" t="s">
        <v>153</v>
      </c>
      <c r="Q182" s="84" t="s">
        <v>154</v>
      </c>
      <c r="R182" s="84" t="s">
        <v>155</v>
      </c>
      <c r="S182" s="84" t="s">
        <v>156</v>
      </c>
      <c r="T182" s="84" t="s">
        <v>157</v>
      </c>
      <c r="U182" s="84" t="s">
        <v>158</v>
      </c>
      <c r="V182" s="84" t="s">
        <v>159</v>
      </c>
      <c r="W182" s="84" t="s">
        <v>160</v>
      </c>
      <c r="X182" s="84" t="s">
        <v>161</v>
      </c>
      <c r="Y182" s="84" t="s">
        <v>162</v>
      </c>
      <c r="Z182" s="85" t="s">
        <v>163</v>
      </c>
      <c r="AA182" s="68"/>
    </row>
    <row r="183" spans="1:27" ht="16.5">
      <c r="A183" s="67"/>
      <c r="B183" s="96">
        <v>1</v>
      </c>
      <c r="C183" s="86" t="s">
        <v>238</v>
      </c>
      <c r="D183" s="82" t="s">
        <v>241</v>
      </c>
      <c r="E183" s="82" t="s">
        <v>245</v>
      </c>
      <c r="F183" s="82" t="s">
        <v>237</v>
      </c>
      <c r="G183" s="82" t="s">
        <v>237</v>
      </c>
      <c r="H183" s="82" t="s">
        <v>237</v>
      </c>
      <c r="I183" s="82" t="s">
        <v>237</v>
      </c>
      <c r="J183" s="82" t="s">
        <v>237</v>
      </c>
      <c r="K183" s="82" t="s">
        <v>263</v>
      </c>
      <c r="L183" s="82" t="s">
        <v>266</v>
      </c>
      <c r="M183" s="82" t="s">
        <v>269</v>
      </c>
      <c r="N183" s="82" t="s">
        <v>272</v>
      </c>
      <c r="O183" s="82" t="s">
        <v>275</v>
      </c>
      <c r="P183" s="82" t="s">
        <v>278</v>
      </c>
      <c r="Q183" s="82" t="s">
        <v>281</v>
      </c>
      <c r="R183" s="82" t="s">
        <v>284</v>
      </c>
      <c r="S183" s="82" t="s">
        <v>287</v>
      </c>
      <c r="T183" s="82" t="s">
        <v>290</v>
      </c>
      <c r="U183" s="82" t="s">
        <v>293</v>
      </c>
      <c r="V183" s="82" t="s">
        <v>296</v>
      </c>
      <c r="W183" s="82" t="s">
        <v>299</v>
      </c>
      <c r="X183" s="82" t="s">
        <v>302</v>
      </c>
      <c r="Y183" s="82" t="s">
        <v>305</v>
      </c>
      <c r="Z183" s="83" t="s">
        <v>308</v>
      </c>
      <c r="AA183" s="68"/>
    </row>
    <row r="184" spans="1:27" ht="16.5">
      <c r="A184" s="67"/>
      <c r="B184" s="91">
        <v>2</v>
      </c>
      <c r="C184" s="87" t="s">
        <v>312</v>
      </c>
      <c r="D184" s="59" t="s">
        <v>315</v>
      </c>
      <c r="E184" s="59" t="s">
        <v>318</v>
      </c>
      <c r="F184" s="59" t="s">
        <v>321</v>
      </c>
      <c r="G184" s="59" t="s">
        <v>237</v>
      </c>
      <c r="H184" s="59" t="s">
        <v>237</v>
      </c>
      <c r="I184" s="59" t="s">
        <v>237</v>
      </c>
      <c r="J184" s="59" t="s">
        <v>333</v>
      </c>
      <c r="K184" s="59" t="s">
        <v>336</v>
      </c>
      <c r="L184" s="59" t="s">
        <v>339</v>
      </c>
      <c r="M184" s="59" t="s">
        <v>342</v>
      </c>
      <c r="N184" s="59" t="s">
        <v>345</v>
      </c>
      <c r="O184" s="59" t="s">
        <v>348</v>
      </c>
      <c r="P184" s="59" t="s">
        <v>351</v>
      </c>
      <c r="Q184" s="59" t="s">
        <v>354</v>
      </c>
      <c r="R184" s="59" t="s">
        <v>357</v>
      </c>
      <c r="S184" s="59" t="s">
        <v>360</v>
      </c>
      <c r="T184" s="59" t="s">
        <v>363</v>
      </c>
      <c r="U184" s="59" t="s">
        <v>366</v>
      </c>
      <c r="V184" s="59" t="s">
        <v>369</v>
      </c>
      <c r="W184" s="59" t="s">
        <v>372</v>
      </c>
      <c r="X184" s="59" t="s">
        <v>375</v>
      </c>
      <c r="Y184" s="59" t="s">
        <v>378</v>
      </c>
      <c r="Z184" s="79" t="s">
        <v>381</v>
      </c>
      <c r="AA184" s="68"/>
    </row>
    <row r="185" spans="1:27" ht="16.5">
      <c r="A185" s="67"/>
      <c r="B185" s="91">
        <v>3</v>
      </c>
      <c r="C185" s="87" t="s">
        <v>385</v>
      </c>
      <c r="D185" s="59" t="s">
        <v>388</v>
      </c>
      <c r="E185" s="59" t="s">
        <v>391</v>
      </c>
      <c r="F185" s="59" t="s">
        <v>394</v>
      </c>
      <c r="G185" s="59" t="s">
        <v>397</v>
      </c>
      <c r="H185" s="59" t="s">
        <v>237</v>
      </c>
      <c r="I185" s="59" t="s">
        <v>237</v>
      </c>
      <c r="J185" s="59" t="s">
        <v>237</v>
      </c>
      <c r="K185" s="59" t="s">
        <v>409</v>
      </c>
      <c r="L185" s="59" t="s">
        <v>412</v>
      </c>
      <c r="M185" s="59" t="s">
        <v>415</v>
      </c>
      <c r="N185" s="59" t="s">
        <v>418</v>
      </c>
      <c r="O185" s="59" t="s">
        <v>421</v>
      </c>
      <c r="P185" s="59" t="s">
        <v>424</v>
      </c>
      <c r="Q185" s="59" t="s">
        <v>427</v>
      </c>
      <c r="R185" s="59" t="s">
        <v>430</v>
      </c>
      <c r="S185" s="59" t="s">
        <v>433</v>
      </c>
      <c r="T185" s="59" t="s">
        <v>436</v>
      </c>
      <c r="U185" s="59" t="s">
        <v>439</v>
      </c>
      <c r="V185" s="59" t="s">
        <v>442</v>
      </c>
      <c r="W185" s="59" t="s">
        <v>445</v>
      </c>
      <c r="X185" s="59" t="s">
        <v>448</v>
      </c>
      <c r="Y185" s="59" t="s">
        <v>451</v>
      </c>
      <c r="Z185" s="79" t="s">
        <v>454</v>
      </c>
      <c r="AA185" s="68"/>
    </row>
    <row r="186" spans="1:27" ht="16.5">
      <c r="A186" s="67"/>
      <c r="B186" s="91">
        <v>4</v>
      </c>
      <c r="C186" s="87" t="s">
        <v>458</v>
      </c>
      <c r="D186" s="59" t="s">
        <v>461</v>
      </c>
      <c r="E186" s="59" t="s">
        <v>464</v>
      </c>
      <c r="F186" s="59" t="s">
        <v>467</v>
      </c>
      <c r="G186" s="59" t="s">
        <v>470</v>
      </c>
      <c r="H186" s="59" t="s">
        <v>237</v>
      </c>
      <c r="I186" s="59" t="s">
        <v>237</v>
      </c>
      <c r="J186" s="59" t="s">
        <v>237</v>
      </c>
      <c r="K186" s="59" t="s">
        <v>237</v>
      </c>
      <c r="L186" s="59" t="s">
        <v>237</v>
      </c>
      <c r="M186" s="59" t="s">
        <v>237</v>
      </c>
      <c r="N186" s="59" t="s">
        <v>491</v>
      </c>
      <c r="O186" s="59" t="s">
        <v>494</v>
      </c>
      <c r="P186" s="59" t="s">
        <v>498</v>
      </c>
      <c r="Q186" s="59" t="s">
        <v>501</v>
      </c>
      <c r="R186" s="59" t="s">
        <v>505</v>
      </c>
      <c r="S186" s="59" t="s">
        <v>508</v>
      </c>
      <c r="T186" s="59" t="s">
        <v>511</v>
      </c>
      <c r="U186" s="59" t="s">
        <v>514</v>
      </c>
      <c r="V186" s="59" t="s">
        <v>517</v>
      </c>
      <c r="W186" s="59" t="s">
        <v>520</v>
      </c>
      <c r="X186" s="59" t="s">
        <v>523</v>
      </c>
      <c r="Y186" s="59" t="s">
        <v>526</v>
      </c>
      <c r="Z186" s="79" t="s">
        <v>529</v>
      </c>
      <c r="AA186" s="68"/>
    </row>
    <row r="187" spans="1:27" ht="16.5">
      <c r="A187" s="67"/>
      <c r="B187" s="91">
        <v>5</v>
      </c>
      <c r="C187" s="87" t="s">
        <v>533</v>
      </c>
      <c r="D187" s="59" t="s">
        <v>536</v>
      </c>
      <c r="E187" s="59" t="s">
        <v>539</v>
      </c>
      <c r="F187" s="59" t="s">
        <v>237</v>
      </c>
      <c r="G187" s="59" t="s">
        <v>237</v>
      </c>
      <c r="H187" s="59" t="s">
        <v>237</v>
      </c>
      <c r="I187" s="59" t="s">
        <v>237</v>
      </c>
      <c r="J187" s="59" t="s">
        <v>237</v>
      </c>
      <c r="K187" s="59" t="s">
        <v>237</v>
      </c>
      <c r="L187" s="59" t="s">
        <v>237</v>
      </c>
      <c r="M187" s="59" t="s">
        <v>563</v>
      </c>
      <c r="N187" s="59" t="s">
        <v>566</v>
      </c>
      <c r="O187" s="59" t="s">
        <v>569</v>
      </c>
      <c r="P187" s="59" t="s">
        <v>572</v>
      </c>
      <c r="Q187" s="59" t="s">
        <v>574</v>
      </c>
      <c r="R187" s="59" t="s">
        <v>577</v>
      </c>
      <c r="S187" s="59" t="s">
        <v>580</v>
      </c>
      <c r="T187" s="59" t="s">
        <v>583</v>
      </c>
      <c r="U187" s="59" t="s">
        <v>586</v>
      </c>
      <c r="V187" s="59" t="s">
        <v>589</v>
      </c>
      <c r="W187" s="59" t="s">
        <v>592</v>
      </c>
      <c r="X187" s="59" t="s">
        <v>595</v>
      </c>
      <c r="Y187" s="59" t="s">
        <v>598</v>
      </c>
      <c r="Z187" s="79" t="s">
        <v>601</v>
      </c>
      <c r="AA187" s="68"/>
    </row>
    <row r="188" spans="1:27" ht="16.5">
      <c r="A188" s="67"/>
      <c r="B188" s="91">
        <v>6</v>
      </c>
      <c r="C188" s="87" t="s">
        <v>605</v>
      </c>
      <c r="D188" s="59" t="s">
        <v>608</v>
      </c>
      <c r="E188" s="59" t="s">
        <v>611</v>
      </c>
      <c r="F188" s="59" t="s">
        <v>237</v>
      </c>
      <c r="G188" s="59" t="s">
        <v>237</v>
      </c>
      <c r="H188" s="59" t="s">
        <v>237</v>
      </c>
      <c r="I188" s="59" t="s">
        <v>237</v>
      </c>
      <c r="J188" s="59" t="s">
        <v>237</v>
      </c>
      <c r="K188" s="59" t="s">
        <v>630</v>
      </c>
      <c r="L188" s="59" t="s">
        <v>633</v>
      </c>
      <c r="M188" s="59" t="s">
        <v>636</v>
      </c>
      <c r="N188" s="59" t="s">
        <v>639</v>
      </c>
      <c r="O188" s="59" t="s">
        <v>642</v>
      </c>
      <c r="P188" s="59" t="s">
        <v>645</v>
      </c>
      <c r="Q188" s="59" t="s">
        <v>648</v>
      </c>
      <c r="R188" s="59" t="s">
        <v>651</v>
      </c>
      <c r="S188" s="59" t="s">
        <v>654</v>
      </c>
      <c r="T188" s="59" t="s">
        <v>657</v>
      </c>
      <c r="U188" s="59" t="s">
        <v>660</v>
      </c>
      <c r="V188" s="59" t="s">
        <v>663</v>
      </c>
      <c r="W188" s="59" t="s">
        <v>666</v>
      </c>
      <c r="X188" s="59" t="s">
        <v>669</v>
      </c>
      <c r="Y188" s="59" t="s">
        <v>672</v>
      </c>
      <c r="Z188" s="79" t="s">
        <v>675</v>
      </c>
      <c r="AA188" s="68"/>
    </row>
    <row r="189" spans="1:27" ht="16.5">
      <c r="A189" s="67"/>
      <c r="B189" s="91">
        <v>7</v>
      </c>
      <c r="C189" s="87" t="s">
        <v>237</v>
      </c>
      <c r="D189" s="59" t="s">
        <v>237</v>
      </c>
      <c r="E189" s="59" t="s">
        <v>685</v>
      </c>
      <c r="F189" s="59" t="s">
        <v>688</v>
      </c>
      <c r="G189" s="59" t="s">
        <v>237</v>
      </c>
      <c r="H189" s="59" t="s">
        <v>237</v>
      </c>
      <c r="I189" s="59" t="s">
        <v>237</v>
      </c>
      <c r="J189" s="59" t="s">
        <v>237</v>
      </c>
      <c r="K189" s="59" t="s">
        <v>237</v>
      </c>
      <c r="L189" s="59" t="s">
        <v>706</v>
      </c>
      <c r="M189" s="59" t="s">
        <v>709</v>
      </c>
      <c r="N189" s="59" t="s">
        <v>712</v>
      </c>
      <c r="O189" s="59" t="s">
        <v>715</v>
      </c>
      <c r="P189" s="59" t="s">
        <v>718</v>
      </c>
      <c r="Q189" s="59" t="s">
        <v>721</v>
      </c>
      <c r="R189" s="59" t="s">
        <v>724</v>
      </c>
      <c r="S189" s="59" t="s">
        <v>727</v>
      </c>
      <c r="T189" s="59" t="s">
        <v>730</v>
      </c>
      <c r="U189" s="59" t="s">
        <v>733</v>
      </c>
      <c r="V189" s="59" t="s">
        <v>736</v>
      </c>
      <c r="W189" s="59" t="s">
        <v>739</v>
      </c>
      <c r="X189" s="59" t="s">
        <v>742</v>
      </c>
      <c r="Y189" s="59" t="s">
        <v>745</v>
      </c>
      <c r="Z189" s="79" t="s">
        <v>748</v>
      </c>
      <c r="AA189" s="68"/>
    </row>
    <row r="190" spans="1:27" ht="16.5">
      <c r="A190" s="67"/>
      <c r="B190" s="91">
        <v>8</v>
      </c>
      <c r="C190" s="87" t="s">
        <v>752</v>
      </c>
      <c r="D190" s="59" t="s">
        <v>755</v>
      </c>
      <c r="E190" s="59" t="s">
        <v>758</v>
      </c>
      <c r="F190" s="59" t="s">
        <v>761</v>
      </c>
      <c r="G190" s="59" t="s">
        <v>237</v>
      </c>
      <c r="H190" s="59" t="s">
        <v>237</v>
      </c>
      <c r="I190" s="59" t="s">
        <v>770</v>
      </c>
      <c r="J190" s="59" t="s">
        <v>773</v>
      </c>
      <c r="K190" s="59" t="s">
        <v>776</v>
      </c>
      <c r="L190" s="59" t="s">
        <v>779</v>
      </c>
      <c r="M190" s="59" t="s">
        <v>782</v>
      </c>
      <c r="N190" s="59" t="s">
        <v>785</v>
      </c>
      <c r="O190" s="59" t="s">
        <v>788</v>
      </c>
      <c r="P190" s="59" t="s">
        <v>791</v>
      </c>
      <c r="Q190" s="59" t="s">
        <v>794</v>
      </c>
      <c r="R190" s="59" t="s">
        <v>797</v>
      </c>
      <c r="S190" s="59" t="s">
        <v>800</v>
      </c>
      <c r="T190" s="59" t="s">
        <v>803</v>
      </c>
      <c r="U190" s="59" t="s">
        <v>806</v>
      </c>
      <c r="V190" s="59" t="s">
        <v>809</v>
      </c>
      <c r="W190" s="59" t="s">
        <v>812</v>
      </c>
      <c r="X190" s="59" t="s">
        <v>815</v>
      </c>
      <c r="Y190" s="59" t="s">
        <v>818</v>
      </c>
      <c r="Z190" s="79" t="s">
        <v>821</v>
      </c>
      <c r="AA190" s="68"/>
    </row>
    <row r="191" spans="1:27" ht="16.5">
      <c r="A191" s="67"/>
      <c r="B191" s="91">
        <v>9</v>
      </c>
      <c r="C191" s="87" t="s">
        <v>825</v>
      </c>
      <c r="D191" s="59" t="s">
        <v>828</v>
      </c>
      <c r="E191" s="59" t="s">
        <v>831</v>
      </c>
      <c r="F191" s="59" t="s">
        <v>834</v>
      </c>
      <c r="G191" s="59" t="s">
        <v>837</v>
      </c>
      <c r="H191" s="59" t="s">
        <v>237</v>
      </c>
      <c r="I191" s="59" t="s">
        <v>843</v>
      </c>
      <c r="J191" s="59" t="s">
        <v>846</v>
      </c>
      <c r="K191" s="59" t="s">
        <v>849</v>
      </c>
      <c r="L191" s="59" t="s">
        <v>852</v>
      </c>
      <c r="M191" s="59" t="s">
        <v>855</v>
      </c>
      <c r="N191" s="59" t="s">
        <v>858</v>
      </c>
      <c r="O191" s="59" t="s">
        <v>861</v>
      </c>
      <c r="P191" s="59" t="s">
        <v>864</v>
      </c>
      <c r="Q191" s="59" t="s">
        <v>867</v>
      </c>
      <c r="R191" s="59" t="s">
        <v>870</v>
      </c>
      <c r="S191" s="59" t="s">
        <v>873</v>
      </c>
      <c r="T191" s="59" t="s">
        <v>876</v>
      </c>
      <c r="U191" s="59" t="s">
        <v>879</v>
      </c>
      <c r="V191" s="59" t="s">
        <v>882</v>
      </c>
      <c r="W191" s="59" t="s">
        <v>885</v>
      </c>
      <c r="X191" s="59" t="s">
        <v>888</v>
      </c>
      <c r="Y191" s="59" t="s">
        <v>891</v>
      </c>
      <c r="Z191" s="79" t="s">
        <v>894</v>
      </c>
      <c r="AA191" s="68"/>
    </row>
    <row r="192" spans="1:27" ht="16.5">
      <c r="A192" s="67"/>
      <c r="B192" s="91">
        <v>10</v>
      </c>
      <c r="C192" s="87" t="s">
        <v>898</v>
      </c>
      <c r="D192" s="59" t="s">
        <v>901</v>
      </c>
      <c r="E192" s="59" t="s">
        <v>904</v>
      </c>
      <c r="F192" s="59" t="s">
        <v>907</v>
      </c>
      <c r="G192" s="59" t="s">
        <v>910</v>
      </c>
      <c r="H192" s="59" t="s">
        <v>913</v>
      </c>
      <c r="I192" s="59" t="s">
        <v>916</v>
      </c>
      <c r="J192" s="59" t="s">
        <v>919</v>
      </c>
      <c r="K192" s="59" t="s">
        <v>922</v>
      </c>
      <c r="L192" s="59" t="s">
        <v>925</v>
      </c>
      <c r="M192" s="59" t="s">
        <v>928</v>
      </c>
      <c r="N192" s="59" t="s">
        <v>931</v>
      </c>
      <c r="O192" s="59" t="s">
        <v>934</v>
      </c>
      <c r="P192" s="59" t="s">
        <v>937</v>
      </c>
      <c r="Q192" s="59" t="s">
        <v>940</v>
      </c>
      <c r="R192" s="59" t="s">
        <v>943</v>
      </c>
      <c r="S192" s="59" t="s">
        <v>946</v>
      </c>
      <c r="T192" s="59" t="s">
        <v>949</v>
      </c>
      <c r="U192" s="59" t="s">
        <v>952</v>
      </c>
      <c r="V192" s="59" t="s">
        <v>955</v>
      </c>
      <c r="W192" s="59" t="s">
        <v>958</v>
      </c>
      <c r="X192" s="59" t="s">
        <v>961</v>
      </c>
      <c r="Y192" s="59" t="s">
        <v>964</v>
      </c>
      <c r="Z192" s="79" t="s">
        <v>967</v>
      </c>
      <c r="AA192" s="68"/>
    </row>
    <row r="193" spans="1:27" ht="16.5">
      <c r="A193" s="67"/>
      <c r="B193" s="91">
        <v>11</v>
      </c>
      <c r="C193" s="87" t="s">
        <v>971</v>
      </c>
      <c r="D193" s="59" t="s">
        <v>974</v>
      </c>
      <c r="E193" s="59" t="s">
        <v>977</v>
      </c>
      <c r="F193" s="59" t="s">
        <v>980</v>
      </c>
      <c r="G193" s="59" t="s">
        <v>237</v>
      </c>
      <c r="H193" s="59" t="s">
        <v>237</v>
      </c>
      <c r="I193" s="59" t="s">
        <v>989</v>
      </c>
      <c r="J193" s="59" t="s">
        <v>992</v>
      </c>
      <c r="K193" s="59" t="s">
        <v>995</v>
      </c>
      <c r="L193" s="59" t="s">
        <v>998</v>
      </c>
      <c r="M193" s="59" t="s">
        <v>1001</v>
      </c>
      <c r="N193" s="59" t="s">
        <v>1004</v>
      </c>
      <c r="O193" s="59" t="s">
        <v>1007</v>
      </c>
      <c r="P193" s="59" t="s">
        <v>1010</v>
      </c>
      <c r="Q193" s="59" t="s">
        <v>1013</v>
      </c>
      <c r="R193" s="59" t="s">
        <v>1016</v>
      </c>
      <c r="S193" s="59" t="s">
        <v>1019</v>
      </c>
      <c r="T193" s="59" t="s">
        <v>1022</v>
      </c>
      <c r="U193" s="59" t="s">
        <v>1025</v>
      </c>
      <c r="V193" s="59" t="s">
        <v>1028</v>
      </c>
      <c r="W193" s="59" t="s">
        <v>1031</v>
      </c>
      <c r="X193" s="59" t="s">
        <v>1034</v>
      </c>
      <c r="Y193" s="59" t="s">
        <v>1036</v>
      </c>
      <c r="Z193" s="79" t="s">
        <v>1039</v>
      </c>
      <c r="AA193" s="68"/>
    </row>
    <row r="194" spans="1:27" ht="16.5">
      <c r="A194" s="67"/>
      <c r="B194" s="91">
        <v>12</v>
      </c>
      <c r="C194" s="87" t="s">
        <v>1043</v>
      </c>
      <c r="D194" s="59" t="s">
        <v>1046</v>
      </c>
      <c r="E194" s="59" t="s">
        <v>1049</v>
      </c>
      <c r="F194" s="59" t="s">
        <v>1053</v>
      </c>
      <c r="G194" s="59" t="s">
        <v>237</v>
      </c>
      <c r="H194" s="59" t="s">
        <v>237</v>
      </c>
      <c r="I194" s="59" t="s">
        <v>1062</v>
      </c>
      <c r="J194" s="59" t="s">
        <v>237</v>
      </c>
      <c r="K194" s="59" t="s">
        <v>1068</v>
      </c>
      <c r="L194" s="59" t="s">
        <v>1071</v>
      </c>
      <c r="M194" s="59" t="s">
        <v>1074</v>
      </c>
      <c r="N194" s="59" t="s">
        <v>1077</v>
      </c>
      <c r="O194" s="59" t="s">
        <v>1080</v>
      </c>
      <c r="P194" s="59" t="s">
        <v>1083</v>
      </c>
      <c r="Q194" s="59" t="s">
        <v>1086</v>
      </c>
      <c r="R194" s="59" t="s">
        <v>1089</v>
      </c>
      <c r="S194" s="59" t="s">
        <v>1092</v>
      </c>
      <c r="T194" s="59" t="s">
        <v>1095</v>
      </c>
      <c r="U194" s="59" t="s">
        <v>1098</v>
      </c>
      <c r="V194" s="59" t="s">
        <v>1101</v>
      </c>
      <c r="W194" s="59" t="s">
        <v>1104</v>
      </c>
      <c r="X194" s="59" t="s">
        <v>1107</v>
      </c>
      <c r="Y194" s="59" t="s">
        <v>1110</v>
      </c>
      <c r="Z194" s="79" t="s">
        <v>1113</v>
      </c>
      <c r="AA194" s="68"/>
    </row>
    <row r="195" spans="1:27" ht="16.5">
      <c r="A195" s="67"/>
      <c r="B195" s="91">
        <v>13</v>
      </c>
      <c r="C195" s="87" t="s">
        <v>1117</v>
      </c>
      <c r="D195" s="59" t="s">
        <v>1120</v>
      </c>
      <c r="E195" s="59" t="s">
        <v>1123</v>
      </c>
      <c r="F195" s="59" t="s">
        <v>237</v>
      </c>
      <c r="G195" s="59" t="s">
        <v>237</v>
      </c>
      <c r="H195" s="59" t="s">
        <v>237</v>
      </c>
      <c r="I195" s="59" t="s">
        <v>237</v>
      </c>
      <c r="J195" s="59" t="s">
        <v>1139</v>
      </c>
      <c r="K195" s="59" t="s">
        <v>1141</v>
      </c>
      <c r="L195" s="59" t="s">
        <v>1144</v>
      </c>
      <c r="M195" s="59" t="s">
        <v>1147</v>
      </c>
      <c r="N195" s="59" t="s">
        <v>1150</v>
      </c>
      <c r="O195" s="59" t="s">
        <v>1153</v>
      </c>
      <c r="P195" s="59" t="s">
        <v>1156</v>
      </c>
      <c r="Q195" s="59" t="s">
        <v>1159</v>
      </c>
      <c r="R195" s="59" t="s">
        <v>1162</v>
      </c>
      <c r="S195" s="59" t="s">
        <v>1165</v>
      </c>
      <c r="T195" s="59" t="s">
        <v>1168</v>
      </c>
      <c r="U195" s="59" t="s">
        <v>1170</v>
      </c>
      <c r="V195" s="59" t="s">
        <v>1173</v>
      </c>
      <c r="W195" s="59" t="s">
        <v>1176</v>
      </c>
      <c r="X195" s="59" t="s">
        <v>1179</v>
      </c>
      <c r="Y195" s="59" t="s">
        <v>1182</v>
      </c>
      <c r="Z195" s="79" t="s">
        <v>1185</v>
      </c>
      <c r="AA195" s="68"/>
    </row>
    <row r="196" spans="1:27" ht="16.5">
      <c r="A196" s="67"/>
      <c r="B196" s="91">
        <v>14</v>
      </c>
      <c r="C196" s="87" t="s">
        <v>1189</v>
      </c>
      <c r="D196" s="59" t="s">
        <v>1192</v>
      </c>
      <c r="E196" s="59" t="s">
        <v>1195</v>
      </c>
      <c r="F196" s="59" t="s">
        <v>1199</v>
      </c>
      <c r="G196" s="59" t="s">
        <v>237</v>
      </c>
      <c r="H196" s="59" t="s">
        <v>237</v>
      </c>
      <c r="I196" s="59" t="s">
        <v>1208</v>
      </c>
      <c r="J196" s="59" t="s">
        <v>237</v>
      </c>
      <c r="K196" s="59" t="s">
        <v>237</v>
      </c>
      <c r="L196" s="59" t="s">
        <v>237</v>
      </c>
      <c r="M196" s="59" t="s">
        <v>1220</v>
      </c>
      <c r="N196" s="59" t="s">
        <v>1223</v>
      </c>
      <c r="O196" s="59" t="s">
        <v>1226</v>
      </c>
      <c r="P196" s="59" t="s">
        <v>1229</v>
      </c>
      <c r="Q196" s="59" t="s">
        <v>1232</v>
      </c>
      <c r="R196" s="59" t="s">
        <v>1235</v>
      </c>
      <c r="S196" s="59" t="s">
        <v>1238</v>
      </c>
      <c r="T196" s="59" t="s">
        <v>1241</v>
      </c>
      <c r="U196" s="59" t="s">
        <v>1244</v>
      </c>
      <c r="V196" s="59" t="s">
        <v>1168</v>
      </c>
      <c r="W196" s="59" t="s">
        <v>1249</v>
      </c>
      <c r="X196" s="59" t="s">
        <v>1252</v>
      </c>
      <c r="Y196" s="59" t="s">
        <v>1255</v>
      </c>
      <c r="Z196" s="79" t="s">
        <v>1258</v>
      </c>
      <c r="AA196" s="68"/>
    </row>
    <row r="197" spans="1:27" ht="16.5">
      <c r="A197" s="67"/>
      <c r="B197" s="91">
        <v>15</v>
      </c>
      <c r="C197" s="87" t="s">
        <v>1262</v>
      </c>
      <c r="D197" s="59" t="s">
        <v>1265</v>
      </c>
      <c r="E197" s="59" t="s">
        <v>1268</v>
      </c>
      <c r="F197" s="59" t="s">
        <v>1271</v>
      </c>
      <c r="G197" s="59" t="s">
        <v>237</v>
      </c>
      <c r="H197" s="59" t="s">
        <v>1277</v>
      </c>
      <c r="I197" s="59" t="s">
        <v>1280</v>
      </c>
      <c r="J197" s="59" t="s">
        <v>237</v>
      </c>
      <c r="K197" s="59" t="s">
        <v>237</v>
      </c>
      <c r="L197" s="59" t="s">
        <v>1289</v>
      </c>
      <c r="M197" s="59" t="s">
        <v>1292</v>
      </c>
      <c r="N197" s="59" t="s">
        <v>1294</v>
      </c>
      <c r="O197" s="59" t="s">
        <v>1297</v>
      </c>
      <c r="P197" s="59" t="s">
        <v>1300</v>
      </c>
      <c r="Q197" s="59" t="s">
        <v>1303</v>
      </c>
      <c r="R197" s="59" t="s">
        <v>1306</v>
      </c>
      <c r="S197" s="59" t="s">
        <v>1309</v>
      </c>
      <c r="T197" s="59" t="s">
        <v>1312</v>
      </c>
      <c r="U197" s="59" t="s">
        <v>1315</v>
      </c>
      <c r="V197" s="59" t="s">
        <v>1318</v>
      </c>
      <c r="W197" s="59" t="s">
        <v>1320</v>
      </c>
      <c r="X197" s="59" t="s">
        <v>1323</v>
      </c>
      <c r="Y197" s="59" t="s">
        <v>1326</v>
      </c>
      <c r="Z197" s="79" t="s">
        <v>1329</v>
      </c>
      <c r="AA197" s="68"/>
    </row>
    <row r="198" spans="1:27" ht="16.5">
      <c r="A198" s="67"/>
      <c r="B198" s="91">
        <v>16</v>
      </c>
      <c r="C198" s="87" t="s">
        <v>1333</v>
      </c>
      <c r="D198" s="59" t="s">
        <v>1336</v>
      </c>
      <c r="E198" s="59" t="s">
        <v>1339</v>
      </c>
      <c r="F198" s="59" t="s">
        <v>1343</v>
      </c>
      <c r="G198" s="59" t="s">
        <v>237</v>
      </c>
      <c r="H198" s="59" t="s">
        <v>237</v>
      </c>
      <c r="I198" s="59" t="s">
        <v>1352</v>
      </c>
      <c r="J198" s="59" t="s">
        <v>1355</v>
      </c>
      <c r="K198" s="59" t="s">
        <v>237</v>
      </c>
      <c r="L198" s="59" t="s">
        <v>1361</v>
      </c>
      <c r="M198" s="59" t="s">
        <v>1364</v>
      </c>
      <c r="N198" s="59" t="s">
        <v>1367</v>
      </c>
      <c r="O198" s="59" t="s">
        <v>1370</v>
      </c>
      <c r="P198" s="59" t="s">
        <v>1373</v>
      </c>
      <c r="Q198" s="59" t="s">
        <v>1376</v>
      </c>
      <c r="R198" s="59" t="s">
        <v>1379</v>
      </c>
      <c r="S198" s="59" t="s">
        <v>237</v>
      </c>
      <c r="T198" s="59" t="s">
        <v>1384</v>
      </c>
      <c r="U198" s="59" t="s">
        <v>1387</v>
      </c>
      <c r="V198" s="59" t="s">
        <v>1390</v>
      </c>
      <c r="W198" s="59" t="s">
        <v>1393</v>
      </c>
      <c r="X198" s="59" t="s">
        <v>1396</v>
      </c>
      <c r="Y198" s="59" t="s">
        <v>1399</v>
      </c>
      <c r="Z198" s="79" t="s">
        <v>1402</v>
      </c>
      <c r="AA198" s="68"/>
    </row>
    <row r="199" spans="1:27" ht="16.5">
      <c r="A199" s="67"/>
      <c r="B199" s="91">
        <v>17</v>
      </c>
      <c r="C199" s="87" t="s">
        <v>1406</v>
      </c>
      <c r="D199" s="59" t="s">
        <v>1409</v>
      </c>
      <c r="E199" s="59" t="s">
        <v>1412</v>
      </c>
      <c r="F199" s="59" t="s">
        <v>1415</v>
      </c>
      <c r="G199" s="59" t="s">
        <v>237</v>
      </c>
      <c r="H199" s="59" t="s">
        <v>237</v>
      </c>
      <c r="I199" s="59" t="s">
        <v>237</v>
      </c>
      <c r="J199" s="59" t="s">
        <v>1427</v>
      </c>
      <c r="K199" s="59" t="s">
        <v>1430</v>
      </c>
      <c r="L199" s="59" t="s">
        <v>1433</v>
      </c>
      <c r="M199" s="59" t="s">
        <v>1436</v>
      </c>
      <c r="N199" s="59" t="s">
        <v>1439</v>
      </c>
      <c r="O199" s="59" t="s">
        <v>1442</v>
      </c>
      <c r="P199" s="59" t="s">
        <v>1445</v>
      </c>
      <c r="Q199" s="59" t="s">
        <v>1448</v>
      </c>
      <c r="R199" s="59" t="s">
        <v>1451</v>
      </c>
      <c r="S199" s="59" t="s">
        <v>1453</v>
      </c>
      <c r="T199" s="59" t="s">
        <v>1456</v>
      </c>
      <c r="U199" s="59" t="s">
        <v>237</v>
      </c>
      <c r="V199" s="59" t="s">
        <v>1462</v>
      </c>
      <c r="W199" s="59" t="s">
        <v>1465</v>
      </c>
      <c r="X199" s="59" t="s">
        <v>1468</v>
      </c>
      <c r="Y199" s="59" t="s">
        <v>1471</v>
      </c>
      <c r="Z199" s="79" t="s">
        <v>1474</v>
      </c>
      <c r="AA199" s="68"/>
    </row>
    <row r="200" spans="1:27" ht="16.5">
      <c r="A200" s="67"/>
      <c r="B200" s="91">
        <v>18</v>
      </c>
      <c r="C200" s="87" t="s">
        <v>1379</v>
      </c>
      <c r="D200" s="59" t="s">
        <v>1480</v>
      </c>
      <c r="E200" s="59" t="s">
        <v>1483</v>
      </c>
      <c r="F200" s="59" t="s">
        <v>237</v>
      </c>
      <c r="G200" s="59" t="s">
        <v>237</v>
      </c>
      <c r="H200" s="59" t="s">
        <v>1492</v>
      </c>
      <c r="I200" s="59" t="s">
        <v>237</v>
      </c>
      <c r="J200" s="59" t="s">
        <v>237</v>
      </c>
      <c r="K200" s="59" t="s">
        <v>1502</v>
      </c>
      <c r="L200" s="59" t="s">
        <v>1505</v>
      </c>
      <c r="M200" s="59" t="s">
        <v>1508</v>
      </c>
      <c r="N200" s="59" t="s">
        <v>1511</v>
      </c>
      <c r="O200" s="59" t="s">
        <v>1514</v>
      </c>
      <c r="P200" s="59" t="s">
        <v>1517</v>
      </c>
      <c r="Q200" s="59" t="s">
        <v>1520</v>
      </c>
      <c r="R200" s="59" t="s">
        <v>1523</v>
      </c>
      <c r="S200" s="59" t="s">
        <v>1526</v>
      </c>
      <c r="T200" s="59" t="s">
        <v>1529</v>
      </c>
      <c r="U200" s="59" t="s">
        <v>1532</v>
      </c>
      <c r="V200" s="59" t="s">
        <v>1535</v>
      </c>
      <c r="W200" s="59" t="s">
        <v>1538</v>
      </c>
      <c r="X200" s="59" t="s">
        <v>1541</v>
      </c>
      <c r="Y200" s="59" t="s">
        <v>1544</v>
      </c>
      <c r="Z200" s="79" t="s">
        <v>1547</v>
      </c>
      <c r="AA200" s="68"/>
    </row>
    <row r="201" spans="1:27" ht="16.5">
      <c r="A201" s="67"/>
      <c r="B201" s="91">
        <v>19</v>
      </c>
      <c r="C201" s="87" t="s">
        <v>1551</v>
      </c>
      <c r="D201" s="59" t="s">
        <v>1555</v>
      </c>
      <c r="E201" s="59" t="s">
        <v>237</v>
      </c>
      <c r="F201" s="59" t="s">
        <v>237</v>
      </c>
      <c r="G201" s="59" t="s">
        <v>237</v>
      </c>
      <c r="H201" s="59" t="s">
        <v>1567</v>
      </c>
      <c r="I201" s="59" t="s">
        <v>1570</v>
      </c>
      <c r="J201" s="59" t="s">
        <v>237</v>
      </c>
      <c r="K201" s="59" t="s">
        <v>1576</v>
      </c>
      <c r="L201" s="59" t="s">
        <v>776</v>
      </c>
      <c r="M201" s="59" t="s">
        <v>1580</v>
      </c>
      <c r="N201" s="59" t="s">
        <v>1583</v>
      </c>
      <c r="O201" s="59" t="s">
        <v>1586</v>
      </c>
      <c r="P201" s="59" t="s">
        <v>1589</v>
      </c>
      <c r="Q201" s="59" t="s">
        <v>1592</v>
      </c>
      <c r="R201" s="59" t="s">
        <v>1595</v>
      </c>
      <c r="S201" s="59" t="s">
        <v>1598</v>
      </c>
      <c r="T201" s="59" t="s">
        <v>1601</v>
      </c>
      <c r="U201" s="59" t="s">
        <v>1604</v>
      </c>
      <c r="V201" s="59" t="s">
        <v>1607</v>
      </c>
      <c r="W201" s="59" t="s">
        <v>1610</v>
      </c>
      <c r="X201" s="59" t="s">
        <v>1613</v>
      </c>
      <c r="Y201" s="59" t="s">
        <v>1616</v>
      </c>
      <c r="Z201" s="79" t="s">
        <v>1619</v>
      </c>
      <c r="AA201" s="68"/>
    </row>
    <row r="202" spans="1:27" ht="16.5">
      <c r="A202" s="67"/>
      <c r="B202" s="91">
        <v>20</v>
      </c>
      <c r="C202" s="87" t="s">
        <v>1623</v>
      </c>
      <c r="D202" s="59" t="s">
        <v>1626</v>
      </c>
      <c r="E202" s="59" t="s">
        <v>1629</v>
      </c>
      <c r="F202" s="59" t="s">
        <v>237</v>
      </c>
      <c r="G202" s="59" t="s">
        <v>237</v>
      </c>
      <c r="H202" s="59" t="s">
        <v>237</v>
      </c>
      <c r="I202" s="59" t="s">
        <v>237</v>
      </c>
      <c r="J202" s="59" t="s">
        <v>237</v>
      </c>
      <c r="K202" s="59" t="s">
        <v>1645</v>
      </c>
      <c r="L202" s="59" t="s">
        <v>1648</v>
      </c>
      <c r="M202" s="59" t="s">
        <v>1651</v>
      </c>
      <c r="N202" s="59" t="s">
        <v>1654</v>
      </c>
      <c r="O202" s="59" t="s">
        <v>1657</v>
      </c>
      <c r="P202" s="59" t="s">
        <v>1526</v>
      </c>
      <c r="Q202" s="59" t="s">
        <v>1662</v>
      </c>
      <c r="R202" s="59" t="s">
        <v>1665</v>
      </c>
      <c r="S202" s="59" t="s">
        <v>1668</v>
      </c>
      <c r="T202" s="59" t="s">
        <v>1671</v>
      </c>
      <c r="U202" s="59" t="s">
        <v>1674</v>
      </c>
      <c r="V202" s="59" t="s">
        <v>1677</v>
      </c>
      <c r="W202" s="59" t="s">
        <v>1680</v>
      </c>
      <c r="X202" s="59" t="s">
        <v>1683</v>
      </c>
      <c r="Y202" s="59" t="s">
        <v>1686</v>
      </c>
      <c r="Z202" s="79" t="s">
        <v>1689</v>
      </c>
      <c r="AA202" s="68"/>
    </row>
    <row r="203" spans="1:27" ht="16.5">
      <c r="A203" s="67"/>
      <c r="B203" s="91">
        <v>21</v>
      </c>
      <c r="C203" s="87" t="s">
        <v>1693</v>
      </c>
      <c r="D203" s="59" t="s">
        <v>1696</v>
      </c>
      <c r="E203" s="59" t="s">
        <v>1699</v>
      </c>
      <c r="F203" s="59" t="s">
        <v>237</v>
      </c>
      <c r="G203" s="59" t="s">
        <v>237</v>
      </c>
      <c r="H203" s="59" t="s">
        <v>237</v>
      </c>
      <c r="I203" s="59" t="s">
        <v>1711</v>
      </c>
      <c r="J203" s="59" t="s">
        <v>1714</v>
      </c>
      <c r="K203" s="59" t="s">
        <v>1717</v>
      </c>
      <c r="L203" s="59" t="s">
        <v>1511</v>
      </c>
      <c r="M203" s="59" t="s">
        <v>1722</v>
      </c>
      <c r="N203" s="59" t="s">
        <v>1725</v>
      </c>
      <c r="O203" s="59" t="s">
        <v>1728</v>
      </c>
      <c r="P203" s="59" t="s">
        <v>1731</v>
      </c>
      <c r="Q203" s="59" t="s">
        <v>1734</v>
      </c>
      <c r="R203" s="59" t="s">
        <v>1737</v>
      </c>
      <c r="S203" s="59" t="s">
        <v>1740</v>
      </c>
      <c r="T203" s="59" t="s">
        <v>1743</v>
      </c>
      <c r="U203" s="59" t="s">
        <v>1746</v>
      </c>
      <c r="V203" s="59" t="s">
        <v>1749</v>
      </c>
      <c r="W203" s="59" t="s">
        <v>1752</v>
      </c>
      <c r="X203" s="59" t="s">
        <v>1755</v>
      </c>
      <c r="Y203" s="59" t="s">
        <v>1758</v>
      </c>
      <c r="Z203" s="79" t="s">
        <v>1761</v>
      </c>
      <c r="AA203" s="68"/>
    </row>
    <row r="204" spans="1:27" ht="16.5">
      <c r="A204" s="67"/>
      <c r="B204" s="91">
        <v>22</v>
      </c>
      <c r="C204" s="87" t="s">
        <v>1765</v>
      </c>
      <c r="D204" s="59" t="s">
        <v>237</v>
      </c>
      <c r="E204" s="59" t="s">
        <v>237</v>
      </c>
      <c r="F204" s="59" t="s">
        <v>237</v>
      </c>
      <c r="G204" s="59" t="s">
        <v>237</v>
      </c>
      <c r="H204" s="59" t="s">
        <v>237</v>
      </c>
      <c r="I204" s="59" t="s">
        <v>237</v>
      </c>
      <c r="J204" s="59" t="s">
        <v>237</v>
      </c>
      <c r="K204" s="59" t="s">
        <v>1789</v>
      </c>
      <c r="L204" s="59" t="s">
        <v>1792</v>
      </c>
      <c r="M204" s="59" t="s">
        <v>1795</v>
      </c>
      <c r="N204" s="59" t="s">
        <v>1798</v>
      </c>
      <c r="O204" s="59" t="s">
        <v>1801</v>
      </c>
      <c r="P204" s="59" t="s">
        <v>1805</v>
      </c>
      <c r="Q204" s="59" t="s">
        <v>237</v>
      </c>
      <c r="R204" s="59" t="s">
        <v>237</v>
      </c>
      <c r="S204" s="59" t="s">
        <v>237</v>
      </c>
      <c r="T204" s="59" t="s">
        <v>237</v>
      </c>
      <c r="U204" s="59" t="s">
        <v>237</v>
      </c>
      <c r="V204" s="59" t="s">
        <v>237</v>
      </c>
      <c r="W204" s="59" t="s">
        <v>1826</v>
      </c>
      <c r="X204" s="59" t="s">
        <v>1828</v>
      </c>
      <c r="Y204" s="59" t="s">
        <v>1831</v>
      </c>
      <c r="Z204" s="79" t="s">
        <v>237</v>
      </c>
      <c r="AA204" s="68"/>
    </row>
    <row r="205" spans="1:27" ht="16.5">
      <c r="A205" s="67"/>
      <c r="B205" s="91">
        <v>23</v>
      </c>
      <c r="C205" s="87" t="s">
        <v>237</v>
      </c>
      <c r="D205" s="59" t="s">
        <v>1840</v>
      </c>
      <c r="E205" s="59" t="s">
        <v>237</v>
      </c>
      <c r="F205" s="59" t="s">
        <v>237</v>
      </c>
      <c r="G205" s="59" t="s">
        <v>237</v>
      </c>
      <c r="H205" s="59" t="s">
        <v>1852</v>
      </c>
      <c r="I205" s="59" t="s">
        <v>1855</v>
      </c>
      <c r="J205" s="59" t="s">
        <v>1859</v>
      </c>
      <c r="K205" s="59" t="s">
        <v>1629</v>
      </c>
      <c r="L205" s="59" t="s">
        <v>1863</v>
      </c>
      <c r="M205" s="59" t="s">
        <v>1866</v>
      </c>
      <c r="N205" s="59" t="s">
        <v>1869</v>
      </c>
      <c r="O205" s="59" t="s">
        <v>1872</v>
      </c>
      <c r="P205" s="59" t="s">
        <v>1875</v>
      </c>
      <c r="Q205" s="59" t="s">
        <v>1877</v>
      </c>
      <c r="R205" s="59" t="s">
        <v>1880</v>
      </c>
      <c r="S205" s="59" t="s">
        <v>1883</v>
      </c>
      <c r="T205" s="59" t="s">
        <v>1886</v>
      </c>
      <c r="U205" s="59" t="s">
        <v>1890</v>
      </c>
      <c r="V205" s="59" t="s">
        <v>1893</v>
      </c>
      <c r="W205" s="59" t="s">
        <v>1896</v>
      </c>
      <c r="X205" s="59" t="s">
        <v>1899</v>
      </c>
      <c r="Y205" s="59" t="s">
        <v>1902</v>
      </c>
      <c r="Z205" s="79" t="s">
        <v>1905</v>
      </c>
      <c r="AA205" s="68"/>
    </row>
    <row r="206" spans="1:27" ht="16.5">
      <c r="A206" s="67"/>
      <c r="B206" s="91">
        <v>24</v>
      </c>
      <c r="C206" s="87" t="s">
        <v>1909</v>
      </c>
      <c r="D206" s="59" t="s">
        <v>237</v>
      </c>
      <c r="E206" s="59" t="s">
        <v>1915</v>
      </c>
      <c r="F206" s="59" t="s">
        <v>1918</v>
      </c>
      <c r="G206" s="59" t="s">
        <v>237</v>
      </c>
      <c r="H206" s="59" t="s">
        <v>237</v>
      </c>
      <c r="I206" s="59" t="s">
        <v>237</v>
      </c>
      <c r="J206" s="59" t="s">
        <v>1929</v>
      </c>
      <c r="K206" s="59" t="s">
        <v>1932</v>
      </c>
      <c r="L206" s="59" t="s">
        <v>1935</v>
      </c>
      <c r="M206" s="59" t="s">
        <v>1938</v>
      </c>
      <c r="N206" s="59" t="s">
        <v>1941</v>
      </c>
      <c r="O206" s="59" t="s">
        <v>1944</v>
      </c>
      <c r="P206" s="59" t="s">
        <v>1947</v>
      </c>
      <c r="Q206" s="59" t="s">
        <v>1950</v>
      </c>
      <c r="R206" s="59" t="s">
        <v>1953</v>
      </c>
      <c r="S206" s="59" t="s">
        <v>1956</v>
      </c>
      <c r="T206" s="59" t="s">
        <v>1959</v>
      </c>
      <c r="U206" s="59" t="s">
        <v>1961</v>
      </c>
      <c r="V206" s="59" t="s">
        <v>1964</v>
      </c>
      <c r="W206" s="59" t="s">
        <v>1966</v>
      </c>
      <c r="X206" s="59" t="s">
        <v>1968</v>
      </c>
      <c r="Y206" s="59" t="s">
        <v>1970</v>
      </c>
      <c r="Z206" s="79" t="s">
        <v>1973</v>
      </c>
      <c r="AA206" s="68"/>
    </row>
    <row r="207" spans="1:27" ht="16.5">
      <c r="A207" s="67"/>
      <c r="B207" s="91">
        <v>25</v>
      </c>
      <c r="C207" s="87" t="s">
        <v>1977</v>
      </c>
      <c r="D207" s="59" t="s">
        <v>1980</v>
      </c>
      <c r="E207" s="59" t="s">
        <v>1983</v>
      </c>
      <c r="F207" s="59" t="s">
        <v>1986</v>
      </c>
      <c r="G207" s="59" t="s">
        <v>1989</v>
      </c>
      <c r="H207" s="59" t="s">
        <v>1991</v>
      </c>
      <c r="I207" s="59" t="s">
        <v>1994</v>
      </c>
      <c r="J207" s="59" t="s">
        <v>1997</v>
      </c>
      <c r="K207" s="59" t="s">
        <v>2000</v>
      </c>
      <c r="L207" s="59" t="s">
        <v>2003</v>
      </c>
      <c r="M207" s="59" t="s">
        <v>2006</v>
      </c>
      <c r="N207" s="59" t="s">
        <v>2008</v>
      </c>
      <c r="O207" s="59" t="s">
        <v>2011</v>
      </c>
      <c r="P207" s="59" t="s">
        <v>2014</v>
      </c>
      <c r="Q207" s="59" t="s">
        <v>2017</v>
      </c>
      <c r="R207" s="59" t="s">
        <v>2020</v>
      </c>
      <c r="S207" s="59" t="s">
        <v>2023</v>
      </c>
      <c r="T207" s="59" t="s">
        <v>2026</v>
      </c>
      <c r="U207" s="59" t="s">
        <v>2029</v>
      </c>
      <c r="V207" s="59" t="s">
        <v>2032</v>
      </c>
      <c r="W207" s="59" t="s">
        <v>2035</v>
      </c>
      <c r="X207" s="59" t="s">
        <v>2038</v>
      </c>
      <c r="Y207" s="59" t="s">
        <v>2041</v>
      </c>
      <c r="Z207" s="79" t="s">
        <v>2044</v>
      </c>
      <c r="AA207" s="68"/>
    </row>
    <row r="208" spans="1:27" ht="16.5">
      <c r="A208" s="67"/>
      <c r="B208" s="91">
        <v>26</v>
      </c>
      <c r="C208" s="87" t="s">
        <v>2048</v>
      </c>
      <c r="D208" s="59" t="s">
        <v>2051</v>
      </c>
      <c r="E208" s="59" t="s">
        <v>2054</v>
      </c>
      <c r="F208" s="59" t="s">
        <v>2057</v>
      </c>
      <c r="G208" s="59" t="s">
        <v>237</v>
      </c>
      <c r="H208" s="59" t="s">
        <v>2063</v>
      </c>
      <c r="I208" s="59" t="s">
        <v>2066</v>
      </c>
      <c r="J208" s="59" t="s">
        <v>2069</v>
      </c>
      <c r="K208" s="59" t="s">
        <v>2072</v>
      </c>
      <c r="L208" s="59" t="s">
        <v>2075</v>
      </c>
      <c r="M208" s="59" t="s">
        <v>2078</v>
      </c>
      <c r="N208" s="59" t="s">
        <v>2080</v>
      </c>
      <c r="O208" s="59" t="s">
        <v>2083</v>
      </c>
      <c r="P208" s="59" t="s">
        <v>2086</v>
      </c>
      <c r="Q208" s="59" t="s">
        <v>2089</v>
      </c>
      <c r="R208" s="59" t="s">
        <v>2092</v>
      </c>
      <c r="S208" s="59" t="s">
        <v>2095</v>
      </c>
      <c r="T208" s="59" t="s">
        <v>2098</v>
      </c>
      <c r="U208" s="59" t="s">
        <v>2101</v>
      </c>
      <c r="V208" s="59" t="s">
        <v>2104</v>
      </c>
      <c r="W208" s="59" t="s">
        <v>2107</v>
      </c>
      <c r="X208" s="59" t="s">
        <v>2109</v>
      </c>
      <c r="Y208" s="59" t="s">
        <v>2111</v>
      </c>
      <c r="Z208" s="79" t="s">
        <v>2114</v>
      </c>
      <c r="AA208" s="68"/>
    </row>
    <row r="209" spans="1:27" ht="16.5">
      <c r="A209" s="67"/>
      <c r="B209" s="91">
        <v>27</v>
      </c>
      <c r="C209" s="87" t="s">
        <v>2118</v>
      </c>
      <c r="D209" s="59" t="s">
        <v>2121</v>
      </c>
      <c r="E209" s="59" t="s">
        <v>2124</v>
      </c>
      <c r="F209" s="59" t="s">
        <v>654</v>
      </c>
      <c r="G209" s="59" t="s">
        <v>237</v>
      </c>
      <c r="H209" s="59" t="s">
        <v>2133</v>
      </c>
      <c r="I209" s="59" t="s">
        <v>2136</v>
      </c>
      <c r="J209" s="59" t="s">
        <v>2139</v>
      </c>
      <c r="K209" s="59" t="s">
        <v>2142</v>
      </c>
      <c r="L209" s="59" t="s">
        <v>2145</v>
      </c>
      <c r="M209" s="59" t="s">
        <v>2148</v>
      </c>
      <c r="N209" s="59" t="s">
        <v>2150</v>
      </c>
      <c r="O209" s="59" t="s">
        <v>2153</v>
      </c>
      <c r="P209" s="59" t="s">
        <v>2156</v>
      </c>
      <c r="Q209" s="59" t="s">
        <v>2159</v>
      </c>
      <c r="R209" s="59" t="s">
        <v>2162</v>
      </c>
      <c r="S209" s="59" t="s">
        <v>237</v>
      </c>
      <c r="T209" s="59" t="s">
        <v>237</v>
      </c>
      <c r="U209" s="59" t="s">
        <v>237</v>
      </c>
      <c r="V209" s="59" t="s">
        <v>237</v>
      </c>
      <c r="W209" s="59" t="s">
        <v>2176</v>
      </c>
      <c r="X209" s="59" t="s">
        <v>2178</v>
      </c>
      <c r="Y209" s="59" t="s">
        <v>2180</v>
      </c>
      <c r="Z209" s="79" t="s">
        <v>2183</v>
      </c>
      <c r="AA209" s="68"/>
    </row>
    <row r="210" spans="1:27" ht="16.5">
      <c r="A210" s="67"/>
      <c r="B210" s="91">
        <v>28</v>
      </c>
      <c r="C210" s="87" t="s">
        <v>2187</v>
      </c>
      <c r="D210" s="59" t="s">
        <v>237</v>
      </c>
      <c r="E210" s="59" t="s">
        <v>237</v>
      </c>
      <c r="F210" s="59" t="s">
        <v>237</v>
      </c>
      <c r="G210" s="59" t="s">
        <v>237</v>
      </c>
      <c r="H210" s="59" t="s">
        <v>237</v>
      </c>
      <c r="I210" s="59" t="s">
        <v>237</v>
      </c>
      <c r="J210" s="59" t="s">
        <v>237</v>
      </c>
      <c r="K210" s="59" t="s">
        <v>237</v>
      </c>
      <c r="L210" s="59" t="s">
        <v>2214</v>
      </c>
      <c r="M210" s="59" t="s">
        <v>2217</v>
      </c>
      <c r="N210" s="59" t="s">
        <v>1283</v>
      </c>
      <c r="O210" s="59" t="s">
        <v>2223</v>
      </c>
      <c r="P210" s="59" t="s">
        <v>2226</v>
      </c>
      <c r="Q210" s="59" t="s">
        <v>2229</v>
      </c>
      <c r="R210" s="59" t="s">
        <v>237</v>
      </c>
      <c r="S210" s="59" t="s">
        <v>2235</v>
      </c>
      <c r="T210" s="59" t="s">
        <v>1889</v>
      </c>
      <c r="U210" s="59" t="s">
        <v>630</v>
      </c>
      <c r="V210" s="59" t="s">
        <v>2243</v>
      </c>
      <c r="W210" s="59" t="s">
        <v>2246</v>
      </c>
      <c r="X210" s="59" t="s">
        <v>2249</v>
      </c>
      <c r="Y210" s="59" t="s">
        <v>2252</v>
      </c>
      <c r="Z210" s="79" t="s">
        <v>2254</v>
      </c>
      <c r="AA210" s="68"/>
    </row>
    <row r="211" spans="1:27" ht="16.5">
      <c r="A211" s="67"/>
      <c r="B211" s="91">
        <v>29</v>
      </c>
      <c r="C211" s="87" t="s">
        <v>2258</v>
      </c>
      <c r="D211" s="59" t="s">
        <v>2261</v>
      </c>
      <c r="E211" s="59" t="s">
        <v>237</v>
      </c>
      <c r="F211" s="59" t="s">
        <v>237</v>
      </c>
      <c r="G211" s="59" t="s">
        <v>237</v>
      </c>
      <c r="H211" s="59" t="s">
        <v>2273</v>
      </c>
      <c r="I211" s="59" t="s">
        <v>237</v>
      </c>
      <c r="J211" s="59" t="s">
        <v>237</v>
      </c>
      <c r="K211" s="59" t="s">
        <v>237</v>
      </c>
      <c r="L211" s="59" t="s">
        <v>237</v>
      </c>
      <c r="M211" s="59" t="s">
        <v>237</v>
      </c>
      <c r="N211" s="59" t="s">
        <v>237</v>
      </c>
      <c r="O211" s="59" t="s">
        <v>237</v>
      </c>
      <c r="P211" s="59" t="s">
        <v>2294</v>
      </c>
      <c r="Q211" s="59" t="s">
        <v>2297</v>
      </c>
      <c r="R211" s="59" t="s">
        <v>2300</v>
      </c>
      <c r="S211" s="59" t="s">
        <v>2303</v>
      </c>
      <c r="T211" s="59" t="s">
        <v>2306</v>
      </c>
      <c r="U211" s="59" t="s">
        <v>2308</v>
      </c>
      <c r="V211" s="59" t="s">
        <v>2205</v>
      </c>
      <c r="W211" s="59" t="s">
        <v>2313</v>
      </c>
      <c r="X211" s="59" t="s">
        <v>2316</v>
      </c>
      <c r="Y211" s="59" t="s">
        <v>2319</v>
      </c>
      <c r="Z211" s="79" t="s">
        <v>2322</v>
      </c>
      <c r="AA211" s="68"/>
    </row>
    <row r="212" spans="1:27" ht="16.5">
      <c r="A212" s="67"/>
      <c r="B212" s="91">
        <v>30</v>
      </c>
      <c r="C212" s="87" t="s">
        <v>237</v>
      </c>
      <c r="D212" s="59" t="s">
        <v>2329</v>
      </c>
      <c r="E212" s="59" t="s">
        <v>2332</v>
      </c>
      <c r="F212" s="59" t="s">
        <v>237</v>
      </c>
      <c r="G212" s="59" t="s">
        <v>237</v>
      </c>
      <c r="H212" s="59" t="s">
        <v>2341</v>
      </c>
      <c r="I212" s="59" t="s">
        <v>2344</v>
      </c>
      <c r="J212" s="59" t="s">
        <v>2347</v>
      </c>
      <c r="K212" s="59" t="s">
        <v>2350</v>
      </c>
      <c r="L212" s="59" t="s">
        <v>2353</v>
      </c>
      <c r="M212" s="59" t="s">
        <v>2355</v>
      </c>
      <c r="N212" s="59" t="s">
        <v>2358</v>
      </c>
      <c r="O212" s="59" t="s">
        <v>2361</v>
      </c>
      <c r="P212" s="59" t="s">
        <v>2363</v>
      </c>
      <c r="Q212" s="59" t="s">
        <v>2366</v>
      </c>
      <c r="R212" s="59" t="s">
        <v>2369</v>
      </c>
      <c r="S212" s="59" t="s">
        <v>2371</v>
      </c>
      <c r="T212" s="59" t="s">
        <v>2374</v>
      </c>
      <c r="U212" s="59" t="s">
        <v>2377</v>
      </c>
      <c r="V212" s="59" t="s">
        <v>2380</v>
      </c>
      <c r="W212" s="59" t="s">
        <v>2383</v>
      </c>
      <c r="X212" s="59" t="s">
        <v>2386</v>
      </c>
      <c r="Y212" s="59" t="s">
        <v>2389</v>
      </c>
      <c r="Z212" s="79" t="s">
        <v>2392</v>
      </c>
      <c r="AA212" s="68"/>
    </row>
    <row r="213" spans="1:27" ht="17.25" thickBot="1">
      <c r="A213" s="67"/>
      <c r="B213" s="92">
        <v>31</v>
      </c>
      <c r="C213" s="88" t="s">
        <v>2396</v>
      </c>
      <c r="D213" s="80" t="s">
        <v>2399</v>
      </c>
      <c r="E213" s="80" t="s">
        <v>2402</v>
      </c>
      <c r="F213" s="80" t="s">
        <v>2405</v>
      </c>
      <c r="G213" s="80" t="s">
        <v>2408</v>
      </c>
      <c r="H213" s="80" t="s">
        <v>237</v>
      </c>
      <c r="I213" s="80" t="s">
        <v>237</v>
      </c>
      <c r="J213" s="80" t="s">
        <v>237</v>
      </c>
      <c r="K213" s="80" t="s">
        <v>2420</v>
      </c>
      <c r="L213" s="80" t="s">
        <v>2423</v>
      </c>
      <c r="M213" s="80" t="s">
        <v>2426</v>
      </c>
      <c r="N213" s="80" t="s">
        <v>2429</v>
      </c>
      <c r="O213" s="80" t="s">
        <v>2432</v>
      </c>
      <c r="P213" s="80" t="s">
        <v>2435</v>
      </c>
      <c r="Q213" s="80" t="s">
        <v>2438</v>
      </c>
      <c r="R213" s="80" t="s">
        <v>2441</v>
      </c>
      <c r="S213" s="80" t="s">
        <v>2444</v>
      </c>
      <c r="T213" s="80" t="s">
        <v>2447</v>
      </c>
      <c r="U213" s="80" t="s">
        <v>2450</v>
      </c>
      <c r="V213" s="80" t="s">
        <v>2453</v>
      </c>
      <c r="W213" s="80" t="s">
        <v>2456</v>
      </c>
      <c r="X213" s="80" t="s">
        <v>2459</v>
      </c>
      <c r="Y213" s="80" t="s">
        <v>2462</v>
      </c>
      <c r="Z213" s="81" t="s">
        <v>2465</v>
      </c>
      <c r="AA213" s="68"/>
    </row>
    <row r="214" spans="1:27" ht="16.5" thickBot="1">
      <c r="A214" s="67"/>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68"/>
    </row>
    <row r="215" spans="1:27" ht="33" customHeight="1">
      <c r="A215" s="67"/>
      <c r="B215" s="303" t="s">
        <v>176</v>
      </c>
      <c r="C215" s="304"/>
      <c r="D215" s="304"/>
      <c r="E215" s="304"/>
      <c r="F215" s="304"/>
      <c r="G215" s="304"/>
      <c r="H215" s="304"/>
      <c r="I215" s="304"/>
      <c r="J215" s="304"/>
      <c r="K215" s="304"/>
      <c r="L215" s="304"/>
      <c r="M215" s="304"/>
      <c r="N215" s="304"/>
      <c r="O215" s="304"/>
      <c r="P215" s="304"/>
      <c r="Q215" s="305"/>
      <c r="R215" s="306">
        <v>5.25</v>
      </c>
      <c r="S215" s="306"/>
      <c r="T215" s="306"/>
      <c r="U215" s="307"/>
      <c r="V215" s="55"/>
      <c r="W215" s="55"/>
      <c r="X215" s="55"/>
      <c r="Y215" s="55"/>
      <c r="Z215" s="55"/>
      <c r="AA215" s="68"/>
    </row>
    <row r="216" spans="1:27" ht="33" customHeight="1" thickBot="1">
      <c r="A216" s="67"/>
      <c r="B216" s="288" t="s">
        <v>177</v>
      </c>
      <c r="C216" s="289"/>
      <c r="D216" s="289"/>
      <c r="E216" s="289"/>
      <c r="F216" s="289"/>
      <c r="G216" s="289"/>
      <c r="H216" s="289"/>
      <c r="I216" s="289"/>
      <c r="J216" s="289"/>
      <c r="K216" s="289"/>
      <c r="L216" s="289"/>
      <c r="M216" s="289"/>
      <c r="N216" s="289"/>
      <c r="O216" s="289"/>
      <c r="P216" s="289"/>
      <c r="Q216" s="308"/>
      <c r="R216" s="293">
        <v>308.08999999999997</v>
      </c>
      <c r="S216" s="293"/>
      <c r="T216" s="293"/>
      <c r="U216" s="294"/>
      <c r="V216" s="55"/>
      <c r="W216" s="55"/>
      <c r="X216" s="55"/>
      <c r="Y216" s="55"/>
      <c r="Z216" s="55"/>
      <c r="AA216" s="68"/>
    </row>
    <row r="217" spans="1:27">
      <c r="A217" s="67"/>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68"/>
    </row>
    <row r="218" spans="1:27">
      <c r="A218" s="67"/>
      <c r="B218" s="248" t="s">
        <v>166</v>
      </c>
      <c r="C218" s="248"/>
      <c r="D218" s="248"/>
      <c r="E218" s="248"/>
      <c r="F218" s="248"/>
      <c r="G218" s="248"/>
      <c r="H218" s="248"/>
      <c r="I218" s="248"/>
      <c r="J218" s="248"/>
      <c r="K218" s="248"/>
      <c r="L218" s="248"/>
      <c r="M218" s="248"/>
      <c r="N218" s="248"/>
      <c r="O218" s="248"/>
      <c r="P218" s="248"/>
      <c r="Q218" s="248"/>
      <c r="R218" s="264">
        <v>771016.76</v>
      </c>
      <c r="S218" s="264"/>
      <c r="T218" s="63"/>
      <c r="U218" s="63"/>
      <c r="V218" s="63"/>
      <c r="W218" s="63"/>
      <c r="X218" s="63"/>
      <c r="Y218" s="63"/>
      <c r="Z218" s="63"/>
      <c r="AA218" s="68"/>
    </row>
    <row r="219" spans="1:27">
      <c r="A219" s="67"/>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68"/>
    </row>
    <row r="220" spans="1:27">
      <c r="A220" s="67"/>
      <c r="B220" s="248" t="s">
        <v>179</v>
      </c>
      <c r="C220" s="248"/>
      <c r="D220" s="248"/>
      <c r="E220" s="248"/>
      <c r="F220" s="248"/>
      <c r="G220" s="248"/>
      <c r="H220" s="248"/>
      <c r="I220" s="248"/>
      <c r="J220" s="248"/>
      <c r="K220" s="248"/>
      <c r="L220" s="248"/>
      <c r="M220" s="248"/>
      <c r="N220" s="248"/>
      <c r="O220" s="248"/>
      <c r="P220" s="248"/>
      <c r="Q220" s="248"/>
      <c r="R220" s="248"/>
      <c r="S220" s="248"/>
      <c r="T220" s="248"/>
      <c r="U220" s="248"/>
      <c r="V220" s="248"/>
      <c r="W220" s="248"/>
      <c r="X220" s="248"/>
      <c r="Y220" s="248"/>
      <c r="Z220" s="248"/>
      <c r="AA220" s="68"/>
    </row>
    <row r="221" spans="1:27" ht="16.5" thickBot="1">
      <c r="A221" s="67"/>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68"/>
    </row>
    <row r="222" spans="1:27">
      <c r="A222" s="67"/>
      <c r="B222" s="309"/>
      <c r="C222" s="252"/>
      <c r="D222" s="252"/>
      <c r="E222" s="252"/>
      <c r="F222" s="252"/>
      <c r="G222" s="252"/>
      <c r="H222" s="252"/>
      <c r="I222" s="252"/>
      <c r="J222" s="252"/>
      <c r="K222" s="252"/>
      <c r="L222" s="252"/>
      <c r="M222" s="253"/>
      <c r="N222" s="251" t="s">
        <v>83</v>
      </c>
      <c r="O222" s="252"/>
      <c r="P222" s="252"/>
      <c r="Q222" s="252"/>
      <c r="R222" s="252"/>
      <c r="S222" s="252"/>
      <c r="T222" s="252"/>
      <c r="U222" s="253"/>
      <c r="V222" s="55"/>
      <c r="W222" s="55"/>
      <c r="X222" s="55"/>
      <c r="Y222" s="55"/>
      <c r="Z222" s="55"/>
      <c r="AA222" s="68"/>
    </row>
    <row r="223" spans="1:27" ht="16.5" thickBot="1">
      <c r="A223" s="67"/>
      <c r="B223" s="310"/>
      <c r="C223" s="311"/>
      <c r="D223" s="311"/>
      <c r="E223" s="311"/>
      <c r="F223" s="311"/>
      <c r="G223" s="311"/>
      <c r="H223" s="311"/>
      <c r="I223" s="311"/>
      <c r="J223" s="311"/>
      <c r="K223" s="311"/>
      <c r="L223" s="311"/>
      <c r="M223" s="312"/>
      <c r="N223" s="210" t="s">
        <v>84</v>
      </c>
      <c r="O223" s="311"/>
      <c r="P223" s="311" t="s">
        <v>85</v>
      </c>
      <c r="Q223" s="311"/>
      <c r="R223" s="311" t="s">
        <v>86</v>
      </c>
      <c r="S223" s="311"/>
      <c r="T223" s="311" t="s">
        <v>87</v>
      </c>
      <c r="U223" s="312"/>
      <c r="V223" s="55"/>
      <c r="W223" s="55"/>
      <c r="X223" s="55"/>
      <c r="Y223" s="55"/>
      <c r="Z223" s="55"/>
      <c r="AA223" s="68"/>
    </row>
    <row r="224" spans="1:27" ht="16.5" thickBot="1">
      <c r="A224" s="67"/>
      <c r="B224" s="297" t="s">
        <v>171</v>
      </c>
      <c r="C224" s="298"/>
      <c r="D224" s="298"/>
      <c r="E224" s="298"/>
      <c r="F224" s="298"/>
      <c r="G224" s="298"/>
      <c r="H224" s="298"/>
      <c r="I224" s="298"/>
      <c r="J224" s="298"/>
      <c r="K224" s="298"/>
      <c r="L224" s="298"/>
      <c r="M224" s="299"/>
      <c r="N224" s="300">
        <v>527588.67000000004</v>
      </c>
      <c r="O224" s="301"/>
      <c r="P224" s="301">
        <v>884095.68</v>
      </c>
      <c r="Q224" s="301"/>
      <c r="R224" s="301">
        <v>1155447.1599999999</v>
      </c>
      <c r="S224" s="301"/>
      <c r="T224" s="301">
        <v>1218689.3400000001</v>
      </c>
      <c r="U224" s="302"/>
      <c r="V224" s="55"/>
      <c r="W224" s="55"/>
      <c r="X224" s="55"/>
      <c r="Y224" s="55"/>
      <c r="Z224" s="55"/>
      <c r="AA224" s="68"/>
    </row>
    <row r="225" spans="1:27">
      <c r="A225" s="67"/>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68"/>
    </row>
    <row r="226" spans="1:27" ht="21.75" customHeight="1">
      <c r="A226" s="67"/>
      <c r="B226" s="203" t="s">
        <v>211</v>
      </c>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68"/>
    </row>
    <row r="227" spans="1:27">
      <c r="A227" s="67"/>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68"/>
    </row>
    <row r="228" spans="1:27" ht="40.5" customHeight="1">
      <c r="A228" s="67"/>
      <c r="B228" s="203" t="s">
        <v>210</v>
      </c>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68"/>
    </row>
    <row r="229" spans="1:27" ht="15.75" customHeight="1" thickBot="1">
      <c r="A229" s="71"/>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3"/>
    </row>
    <row r="230" spans="1:27" ht="16.5" thickTop="1"/>
  </sheetData>
  <mergeCells count="37">
    <mergeCell ref="B181:B182"/>
    <mergeCell ref="C181:Z181"/>
    <mergeCell ref="B2:Z2"/>
    <mergeCell ref="B3:Z3"/>
    <mergeCell ref="B4:Z4"/>
    <mergeCell ref="B6:Z6"/>
    <mergeCell ref="B8:Z8"/>
    <mergeCell ref="B10:B11"/>
    <mergeCell ref="C10:Z10"/>
    <mergeCell ref="B44:B45"/>
    <mergeCell ref="C44:Z44"/>
    <mergeCell ref="B78:B79"/>
    <mergeCell ref="C78:Z78"/>
    <mergeCell ref="B112:B113"/>
    <mergeCell ref="C112:Z112"/>
    <mergeCell ref="B147:B148"/>
    <mergeCell ref="N222:U222"/>
    <mergeCell ref="N223:O223"/>
    <mergeCell ref="P223:Q223"/>
    <mergeCell ref="R223:S223"/>
    <mergeCell ref="T223:U223"/>
    <mergeCell ref="B228:Z228"/>
    <mergeCell ref="C147:Z147"/>
    <mergeCell ref="B226:Z226"/>
    <mergeCell ref="B224:M224"/>
    <mergeCell ref="N224:O224"/>
    <mergeCell ref="P224:Q224"/>
    <mergeCell ref="R224:S224"/>
    <mergeCell ref="T224:U224"/>
    <mergeCell ref="B215:Q215"/>
    <mergeCell ref="R215:U215"/>
    <mergeCell ref="B216:Q216"/>
    <mergeCell ref="R216:U216"/>
    <mergeCell ref="B218:Q218"/>
    <mergeCell ref="R218:S218"/>
    <mergeCell ref="B220:Z220"/>
    <mergeCell ref="B222:M223"/>
  </mergeCells>
  <conditionalFormatting sqref="A1">
    <cfRule type="cellIs" dxfId="5" priority="1" operator="equal">
      <formula>0</formula>
    </cfRule>
  </conditionalFormatting>
  <printOptions horizontalCentered="1"/>
  <pageMargins left="0.19685039370078741" right="0.19685039370078741" top="0.19685039370078741" bottom="0.19685039370078741" header="0" footer="0"/>
  <pageSetup paperSize="9" scale="59" fitToHeight="7" orientation="landscape" r:id="rId1"/>
  <rowBreaks count="5" manualBreakCount="5">
    <brk id="42" max="26" man="1"/>
    <brk id="76" max="26" man="1"/>
    <brk id="110" max="26" man="1"/>
    <brk id="144" max="26" man="1"/>
    <brk id="179" max="26" man="1"/>
  </rowBreaks>
</worksheet>
</file>

<file path=xl/worksheets/sheet11.xml><?xml version="1.0" encoding="utf-8"?>
<worksheet xmlns="http://schemas.openxmlformats.org/spreadsheetml/2006/main" xmlns:r="http://schemas.openxmlformats.org/officeDocument/2006/relationships">
  <sheetPr>
    <tabColor rgb="FFCCFFFF"/>
    <pageSetUpPr fitToPage="1"/>
  </sheetPr>
  <dimension ref="A1:G95"/>
  <sheetViews>
    <sheetView zoomScaleNormal="100" zoomScaleSheetLayoutView="100" workbookViewId="0">
      <selection sqref="A1:XFD1048576"/>
    </sheetView>
  </sheetViews>
  <sheetFormatPr defaultRowHeight="15.75"/>
  <cols>
    <col min="1" max="1" width="9.140625" style="7"/>
    <col min="2" max="2" width="75.7109375" style="7" customWidth="1"/>
    <col min="3" max="6" width="18.28515625" style="7" customWidth="1"/>
    <col min="7" max="7" width="9.140625" style="7"/>
    <col min="8" max="8" width="9.140625" style="7" customWidth="1"/>
    <col min="9" max="16384" width="9.140625" style="7"/>
  </cols>
  <sheetData>
    <row r="1" spans="1:7" ht="32.25" thickTop="1">
      <c r="A1" s="64" t="str">
        <f>'1. Отчет АТС'!B3</f>
        <v>март     2019</v>
      </c>
      <c r="B1" s="65"/>
      <c r="C1" s="65"/>
      <c r="D1" s="65"/>
      <c r="E1" s="65"/>
      <c r="F1" s="65"/>
      <c r="G1" s="66"/>
    </row>
    <row r="2" spans="1:7" ht="42" customHeight="1">
      <c r="A2" s="67"/>
      <c r="B2" s="257" t="s">
        <v>206</v>
      </c>
      <c r="C2" s="257"/>
      <c r="D2" s="257"/>
      <c r="E2" s="257"/>
      <c r="F2" s="257"/>
      <c r="G2" s="68"/>
    </row>
    <row r="3" spans="1: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58"/>
      <c r="D3" s="258"/>
      <c r="E3" s="258"/>
      <c r="F3" s="258"/>
      <c r="G3" s="78"/>
    </row>
    <row r="4" spans="1:7" ht="18.75">
      <c r="A4" s="67"/>
      <c r="B4" s="259" t="s">
        <v>89</v>
      </c>
      <c r="C4" s="259"/>
      <c r="D4" s="259"/>
      <c r="E4" s="259"/>
      <c r="F4" s="259"/>
      <c r="G4" s="68"/>
    </row>
    <row r="5" spans="1:7">
      <c r="A5" s="67"/>
      <c r="B5" s="55"/>
      <c r="C5" s="55"/>
      <c r="D5" s="55"/>
      <c r="E5" s="55"/>
      <c r="F5" s="55"/>
      <c r="G5" s="68"/>
    </row>
    <row r="6" spans="1:7" ht="35.25" customHeight="1">
      <c r="A6" s="67"/>
      <c r="B6" s="255" t="s">
        <v>81</v>
      </c>
      <c r="C6" s="255"/>
      <c r="D6" s="255"/>
      <c r="E6" s="255"/>
      <c r="F6" s="255"/>
      <c r="G6" s="68"/>
    </row>
    <row r="7" spans="1:7">
      <c r="A7" s="67"/>
      <c r="B7" s="55"/>
      <c r="C7" s="55"/>
      <c r="D7" s="55"/>
      <c r="E7" s="55"/>
      <c r="F7" s="55"/>
      <c r="G7" s="68"/>
    </row>
    <row r="8" spans="1:7">
      <c r="A8" s="67"/>
      <c r="B8" s="111" t="s">
        <v>82</v>
      </c>
      <c r="C8" s="55"/>
      <c r="D8" s="55"/>
      <c r="E8" s="55"/>
      <c r="F8" s="55"/>
      <c r="G8" s="68"/>
    </row>
    <row r="9" spans="1:7" ht="16.5" thickBot="1">
      <c r="A9" s="67"/>
      <c r="B9" s="55"/>
      <c r="C9" s="55"/>
      <c r="D9" s="55"/>
      <c r="E9" s="55"/>
      <c r="F9" s="55"/>
      <c r="G9" s="68"/>
    </row>
    <row r="10" spans="1:7">
      <c r="A10" s="67"/>
      <c r="B10" s="249"/>
      <c r="C10" s="251" t="s">
        <v>83</v>
      </c>
      <c r="D10" s="252"/>
      <c r="E10" s="252"/>
      <c r="F10" s="253"/>
      <c r="G10" s="68"/>
    </row>
    <row r="11" spans="1:7" ht="16.5" thickBot="1">
      <c r="A11" s="67"/>
      <c r="B11" s="250"/>
      <c r="C11" s="116" t="s">
        <v>84</v>
      </c>
      <c r="D11" s="114" t="s">
        <v>85</v>
      </c>
      <c r="E11" s="114" t="s">
        <v>86</v>
      </c>
      <c r="F11" s="115" t="s">
        <v>87</v>
      </c>
      <c r="G11" s="68"/>
    </row>
    <row r="12" spans="1:7" ht="16.5" thickBot="1">
      <c r="A12" s="67"/>
      <c r="B12" s="117" t="s">
        <v>88</v>
      </c>
      <c r="C12" s="113">
        <v>2214.6400000000003</v>
      </c>
      <c r="D12" s="109">
        <v>2214.6400000000003</v>
      </c>
      <c r="E12" s="109">
        <v>2214.6400000000003</v>
      </c>
      <c r="F12" s="110">
        <v>2214.6400000000003</v>
      </c>
      <c r="G12" s="68"/>
    </row>
    <row r="13" spans="1:7">
      <c r="A13" s="67"/>
      <c r="B13" s="55"/>
      <c r="C13" s="55"/>
      <c r="D13" s="55"/>
      <c r="E13" s="55"/>
      <c r="F13" s="55"/>
      <c r="G13" s="68"/>
    </row>
    <row r="14" spans="1:7">
      <c r="A14" s="67"/>
      <c r="B14" s="256" t="s">
        <v>90</v>
      </c>
      <c r="C14" s="256"/>
      <c r="D14" s="256"/>
      <c r="E14" s="256"/>
      <c r="F14" s="256"/>
      <c r="G14" s="68"/>
    </row>
    <row r="15" spans="1:7">
      <c r="A15" s="67"/>
      <c r="B15" s="111" t="s">
        <v>91</v>
      </c>
      <c r="C15" s="184">
        <v>2139.38</v>
      </c>
      <c r="D15" s="55"/>
      <c r="E15" s="55"/>
      <c r="F15" s="55"/>
      <c r="G15" s="68"/>
    </row>
    <row r="16" spans="1:7">
      <c r="A16" s="67"/>
      <c r="B16" s="55"/>
      <c r="C16" s="55"/>
      <c r="D16" s="55"/>
      <c r="E16" s="55"/>
      <c r="F16" s="55"/>
      <c r="G16" s="68"/>
    </row>
    <row r="17" spans="1:7" ht="31.5" customHeight="1">
      <c r="A17" s="67"/>
      <c r="B17" s="256" t="s">
        <v>92</v>
      </c>
      <c r="C17" s="256"/>
      <c r="D17" s="256"/>
      <c r="E17" s="256"/>
      <c r="F17" s="256"/>
      <c r="G17" s="68"/>
    </row>
    <row r="18" spans="1:7" ht="15.75" customHeight="1">
      <c r="A18" s="67"/>
      <c r="B18" s="55"/>
      <c r="C18" s="55"/>
      <c r="D18" s="55"/>
      <c r="E18" s="55"/>
      <c r="F18" s="55"/>
      <c r="G18" s="68"/>
    </row>
    <row r="19" spans="1:7" ht="15.75" customHeight="1">
      <c r="A19" s="67"/>
      <c r="B19" s="256" t="s">
        <v>93</v>
      </c>
      <c r="C19" s="256"/>
      <c r="D19" s="256"/>
      <c r="E19" s="184">
        <v>1136.6199999999999</v>
      </c>
      <c r="F19" s="60"/>
      <c r="G19" s="68"/>
    </row>
    <row r="20" spans="1:7">
      <c r="A20" s="67"/>
      <c r="B20" s="55"/>
      <c r="C20" s="55"/>
      <c r="D20" s="55"/>
      <c r="E20" s="55"/>
      <c r="F20" s="55"/>
      <c r="G20" s="68"/>
    </row>
    <row r="21" spans="1:7">
      <c r="A21" s="67"/>
      <c r="B21" s="256" t="s">
        <v>94</v>
      </c>
      <c r="C21" s="256"/>
      <c r="D21" s="256"/>
      <c r="E21" s="184">
        <v>771016.76</v>
      </c>
      <c r="F21" s="55"/>
      <c r="G21" s="68"/>
    </row>
    <row r="22" spans="1:7">
      <c r="A22" s="67"/>
      <c r="B22" s="55"/>
      <c r="C22" s="55"/>
      <c r="D22" s="55"/>
      <c r="E22" s="55"/>
      <c r="F22" s="55"/>
      <c r="G22" s="68"/>
    </row>
    <row r="23" spans="1:7" ht="15.75" customHeight="1">
      <c r="A23" s="67"/>
      <c r="B23" s="256" t="s">
        <v>95</v>
      </c>
      <c r="C23" s="256"/>
      <c r="D23" s="256"/>
      <c r="E23" s="256"/>
      <c r="F23" s="186">
        <v>1.3005738271018288E-3</v>
      </c>
      <c r="G23" s="68"/>
    </row>
    <row r="24" spans="1:7">
      <c r="A24" s="67"/>
      <c r="B24" s="55"/>
      <c r="C24" s="55"/>
      <c r="D24" s="55"/>
      <c r="E24" s="55"/>
      <c r="F24" s="55"/>
      <c r="G24" s="68"/>
    </row>
    <row r="25" spans="1:7">
      <c r="A25" s="67"/>
      <c r="B25" s="256" t="s">
        <v>96</v>
      </c>
      <c r="C25" s="256"/>
      <c r="D25" s="256"/>
      <c r="E25" s="167">
        <v>138.44399999999999</v>
      </c>
      <c r="F25" s="55"/>
      <c r="G25" s="68"/>
    </row>
    <row r="26" spans="1:7">
      <c r="A26" s="67"/>
      <c r="B26" s="55"/>
      <c r="C26" s="55"/>
      <c r="D26" s="55"/>
      <c r="E26" s="55"/>
      <c r="F26" s="55"/>
      <c r="G26" s="68"/>
    </row>
    <row r="27" spans="1:7">
      <c r="A27" s="67"/>
      <c r="B27" s="256" t="s">
        <v>97</v>
      </c>
      <c r="C27" s="256"/>
      <c r="D27" s="256"/>
      <c r="E27" s="256"/>
      <c r="F27" s="256"/>
      <c r="G27" s="68"/>
    </row>
    <row r="28" spans="1:7">
      <c r="A28" s="67"/>
      <c r="B28" s="111" t="s">
        <v>98</v>
      </c>
      <c r="C28" s="167">
        <v>0</v>
      </c>
      <c r="D28" s="55"/>
      <c r="E28" s="55"/>
      <c r="F28" s="55"/>
      <c r="G28" s="68"/>
    </row>
    <row r="29" spans="1:7">
      <c r="A29" s="67"/>
      <c r="B29" s="55"/>
      <c r="C29" s="55"/>
      <c r="D29" s="55"/>
      <c r="E29" s="55"/>
      <c r="F29" s="55"/>
      <c r="G29" s="68"/>
    </row>
    <row r="30" spans="1:7">
      <c r="A30" s="67"/>
      <c r="B30" s="256" t="s">
        <v>99</v>
      </c>
      <c r="C30" s="256"/>
      <c r="D30" s="256"/>
      <c r="E30" s="256"/>
      <c r="F30" s="256"/>
      <c r="G30" s="68"/>
    </row>
    <row r="31" spans="1:7">
      <c r="A31" s="67"/>
      <c r="B31" s="111" t="s">
        <v>100</v>
      </c>
      <c r="C31" s="167">
        <v>20.637</v>
      </c>
      <c r="D31" s="111" t="s">
        <v>102</v>
      </c>
      <c r="E31" s="55"/>
      <c r="F31" s="55"/>
      <c r="G31" s="68"/>
    </row>
    <row r="32" spans="1:7">
      <c r="A32" s="67"/>
      <c r="B32" s="111" t="s">
        <v>101</v>
      </c>
      <c r="C32" s="55"/>
      <c r="D32" s="55"/>
      <c r="E32" s="55"/>
      <c r="F32" s="55"/>
      <c r="G32" s="68"/>
    </row>
    <row r="33" spans="1:7">
      <c r="A33" s="67"/>
      <c r="B33" s="61" t="s">
        <v>103</v>
      </c>
      <c r="C33" s="168">
        <v>4.1580000000000004</v>
      </c>
      <c r="D33" s="55"/>
      <c r="E33" s="55"/>
      <c r="F33" s="55"/>
      <c r="G33" s="68"/>
    </row>
    <row r="34" spans="1:7">
      <c r="A34" s="67"/>
      <c r="B34" s="61" t="s">
        <v>104</v>
      </c>
      <c r="C34" s="168">
        <v>5.3810000000000002</v>
      </c>
      <c r="D34" s="55"/>
      <c r="E34" s="55"/>
      <c r="F34" s="55"/>
      <c r="G34" s="68"/>
    </row>
    <row r="35" spans="1:7">
      <c r="A35" s="67"/>
      <c r="B35" s="61" t="s">
        <v>105</v>
      </c>
      <c r="C35" s="168">
        <v>11.097999999999999</v>
      </c>
      <c r="D35" s="55"/>
      <c r="E35" s="55"/>
      <c r="F35" s="55"/>
      <c r="G35" s="68"/>
    </row>
    <row r="36" spans="1:7">
      <c r="A36" s="67"/>
      <c r="B36" s="61" t="s">
        <v>106</v>
      </c>
      <c r="C36" s="168">
        <v>0</v>
      </c>
      <c r="D36" s="55"/>
      <c r="E36" s="55"/>
      <c r="F36" s="55"/>
      <c r="G36" s="68"/>
    </row>
    <row r="37" spans="1:7">
      <c r="A37" s="67"/>
      <c r="B37" s="61" t="s">
        <v>107</v>
      </c>
      <c r="C37" s="168">
        <v>0</v>
      </c>
      <c r="D37" s="55"/>
      <c r="E37" s="55"/>
      <c r="F37" s="55"/>
      <c r="G37" s="68"/>
    </row>
    <row r="38" spans="1:7">
      <c r="A38" s="67"/>
      <c r="B38" s="55"/>
      <c r="C38" s="55"/>
      <c r="D38" s="55"/>
      <c r="E38" s="55"/>
      <c r="F38" s="55"/>
      <c r="G38" s="68"/>
    </row>
    <row r="39" spans="1:7" ht="15.75" customHeight="1">
      <c r="A39" s="67"/>
      <c r="B39" s="256" t="s">
        <v>108</v>
      </c>
      <c r="C39" s="256"/>
      <c r="D39" s="256"/>
      <c r="E39" s="167">
        <v>73.138999999999996</v>
      </c>
      <c r="F39" s="60"/>
      <c r="G39" s="68"/>
    </row>
    <row r="40" spans="1:7">
      <c r="A40" s="67"/>
      <c r="B40" s="55"/>
      <c r="C40" s="55"/>
      <c r="D40" s="55"/>
      <c r="E40" s="55"/>
      <c r="F40" s="55"/>
      <c r="G40" s="68"/>
    </row>
    <row r="41" spans="1:7">
      <c r="A41" s="67"/>
      <c r="B41" s="248" t="s">
        <v>109</v>
      </c>
      <c r="C41" s="248"/>
      <c r="D41" s="248"/>
      <c r="E41" s="248"/>
      <c r="F41" s="167">
        <v>1923.1399999999999</v>
      </c>
      <c r="G41" s="68"/>
    </row>
    <row r="42" spans="1:7">
      <c r="A42" s="67"/>
      <c r="B42" s="111" t="s">
        <v>101</v>
      </c>
      <c r="C42" s="55"/>
      <c r="D42" s="55"/>
      <c r="E42" s="55"/>
      <c r="F42" s="55"/>
      <c r="G42" s="68"/>
    </row>
    <row r="43" spans="1:7">
      <c r="A43" s="67"/>
      <c r="B43" s="61" t="s">
        <v>110</v>
      </c>
      <c r="C43" s="167">
        <v>0</v>
      </c>
      <c r="D43" s="55"/>
      <c r="E43" s="55"/>
      <c r="F43" s="55"/>
      <c r="G43" s="68"/>
    </row>
    <row r="44" spans="1:7">
      <c r="A44" s="67"/>
      <c r="B44" s="62" t="s">
        <v>111</v>
      </c>
      <c r="C44" s="167">
        <v>0</v>
      </c>
      <c r="D44" s="55"/>
      <c r="E44" s="55"/>
      <c r="F44" s="55"/>
      <c r="G44" s="68"/>
    </row>
    <row r="45" spans="1:7">
      <c r="A45" s="67"/>
      <c r="B45" s="62" t="s">
        <v>112</v>
      </c>
      <c r="C45" s="167">
        <v>0</v>
      </c>
      <c r="D45" s="55"/>
      <c r="E45" s="55"/>
      <c r="F45" s="55"/>
      <c r="G45" s="68"/>
    </row>
    <row r="46" spans="1:7">
      <c r="A46" s="67"/>
      <c r="B46" s="62" t="s">
        <v>113</v>
      </c>
      <c r="C46" s="167">
        <v>0</v>
      </c>
      <c r="D46" s="55"/>
      <c r="E46" s="55"/>
      <c r="F46" s="55"/>
      <c r="G46" s="68"/>
    </row>
    <row r="47" spans="1:7">
      <c r="A47" s="67"/>
      <c r="B47" s="61" t="s">
        <v>114</v>
      </c>
      <c r="C47" s="167">
        <v>1923.1399999999999</v>
      </c>
      <c r="D47" s="55"/>
      <c r="E47" s="55"/>
      <c r="F47" s="55"/>
      <c r="G47" s="68"/>
    </row>
    <row r="48" spans="1:7">
      <c r="A48" s="67"/>
      <c r="B48" s="62" t="s">
        <v>111</v>
      </c>
      <c r="C48" s="167">
        <v>873.548</v>
      </c>
      <c r="D48" s="55"/>
      <c r="E48" s="55"/>
      <c r="F48" s="55"/>
      <c r="G48" s="68"/>
    </row>
    <row r="49" spans="1:7">
      <c r="A49" s="67"/>
      <c r="B49" s="62" t="s">
        <v>113</v>
      </c>
      <c r="C49" s="167">
        <v>1049.5919999999999</v>
      </c>
      <c r="D49" s="55"/>
      <c r="E49" s="55"/>
      <c r="F49" s="55"/>
      <c r="G49" s="68"/>
    </row>
    <row r="50" spans="1:7">
      <c r="A50" s="67"/>
      <c r="B50" s="55"/>
      <c r="C50" s="55"/>
      <c r="D50" s="55"/>
      <c r="E50" s="55"/>
      <c r="F50" s="55"/>
      <c r="G50" s="68"/>
    </row>
    <row r="51" spans="1:7">
      <c r="A51" s="67"/>
      <c r="B51" s="256" t="s">
        <v>115</v>
      </c>
      <c r="C51" s="256"/>
      <c r="D51" s="256"/>
      <c r="E51" s="167">
        <v>88766.997000000003</v>
      </c>
      <c r="F51" s="55"/>
      <c r="G51" s="68"/>
    </row>
    <row r="52" spans="1:7">
      <c r="A52" s="67"/>
      <c r="B52" s="55"/>
      <c r="C52" s="55"/>
      <c r="D52" s="55"/>
      <c r="E52" s="55"/>
      <c r="F52" s="55"/>
      <c r="G52" s="68"/>
    </row>
    <row r="53" spans="1:7">
      <c r="A53" s="67"/>
      <c r="B53" s="248" t="s">
        <v>116</v>
      </c>
      <c r="C53" s="248"/>
      <c r="D53" s="248"/>
      <c r="E53" s="248"/>
      <c r="F53" s="248"/>
      <c r="G53" s="68"/>
    </row>
    <row r="54" spans="1:7">
      <c r="A54" s="67"/>
      <c r="B54" s="111" t="s">
        <v>117</v>
      </c>
      <c r="C54" s="167">
        <v>0</v>
      </c>
      <c r="D54" s="55"/>
      <c r="E54" s="55"/>
      <c r="F54" s="55"/>
      <c r="G54" s="68"/>
    </row>
    <row r="55" spans="1:7">
      <c r="A55" s="67"/>
      <c r="B55" s="55"/>
      <c r="C55" s="55"/>
      <c r="D55" s="55"/>
      <c r="E55" s="55"/>
      <c r="F55" s="55"/>
      <c r="G55" s="68"/>
    </row>
    <row r="56" spans="1:7">
      <c r="A56" s="67"/>
      <c r="B56" s="256" t="s">
        <v>118</v>
      </c>
      <c r="C56" s="256"/>
      <c r="D56" s="256"/>
      <c r="E56" s="256"/>
      <c r="F56" s="256"/>
      <c r="G56" s="68"/>
    </row>
    <row r="57" spans="1:7">
      <c r="A57" s="67"/>
      <c r="B57" s="111" t="s">
        <v>119</v>
      </c>
      <c r="C57" s="167">
        <v>13281.456999999999</v>
      </c>
      <c r="D57" s="111" t="s">
        <v>102</v>
      </c>
      <c r="E57" s="55"/>
      <c r="F57" s="55"/>
      <c r="G57" s="68"/>
    </row>
    <row r="58" spans="1:7">
      <c r="A58" s="67"/>
      <c r="B58" s="111" t="s">
        <v>101</v>
      </c>
      <c r="C58" s="183"/>
      <c r="D58" s="111"/>
      <c r="E58" s="55"/>
      <c r="F58" s="55"/>
      <c r="G58" s="68"/>
    </row>
    <row r="59" spans="1:7">
      <c r="A59" s="67"/>
      <c r="B59" s="61" t="s">
        <v>120</v>
      </c>
      <c r="C59" s="167">
        <v>1923.1399999999999</v>
      </c>
      <c r="D59" s="55"/>
      <c r="E59" s="55"/>
      <c r="F59" s="55"/>
      <c r="G59" s="68"/>
    </row>
    <row r="60" spans="1:7">
      <c r="A60" s="67"/>
      <c r="B60" s="61" t="s">
        <v>121</v>
      </c>
      <c r="C60" s="167">
        <v>3248.1239999999998</v>
      </c>
      <c r="D60" s="55"/>
      <c r="E60" s="55"/>
      <c r="F60" s="55"/>
      <c r="G60" s="68"/>
    </row>
    <row r="61" spans="1:7">
      <c r="A61" s="67"/>
      <c r="B61" s="61" t="s">
        <v>122</v>
      </c>
      <c r="C61" s="167">
        <v>8110.1930000000002</v>
      </c>
      <c r="D61" s="55"/>
      <c r="E61" s="55"/>
      <c r="F61" s="55"/>
      <c r="G61" s="68"/>
    </row>
    <row r="62" spans="1:7">
      <c r="A62" s="67"/>
      <c r="B62" s="61" t="s">
        <v>123</v>
      </c>
      <c r="C62" s="167">
        <v>0</v>
      </c>
      <c r="D62" s="55"/>
      <c r="E62" s="55"/>
      <c r="F62" s="55"/>
      <c r="G62" s="68"/>
    </row>
    <row r="63" spans="1:7">
      <c r="A63" s="67"/>
      <c r="B63" s="61" t="s">
        <v>124</v>
      </c>
      <c r="C63" s="167">
        <v>0</v>
      </c>
      <c r="D63" s="55"/>
      <c r="E63" s="55"/>
      <c r="F63" s="55"/>
      <c r="G63" s="68"/>
    </row>
    <row r="64" spans="1:7">
      <c r="A64" s="67"/>
      <c r="B64" s="55"/>
      <c r="C64" s="55"/>
      <c r="D64" s="55"/>
      <c r="E64" s="55"/>
      <c r="F64" s="55"/>
      <c r="G64" s="68"/>
    </row>
    <row r="65" spans="1:7">
      <c r="A65" s="67"/>
      <c r="B65" s="256" t="s">
        <v>125</v>
      </c>
      <c r="C65" s="256"/>
      <c r="D65" s="256"/>
      <c r="E65" s="167">
        <v>41140.699999999997</v>
      </c>
      <c r="F65" s="63"/>
      <c r="G65" s="68"/>
    </row>
    <row r="66" spans="1:7">
      <c r="A66" s="67"/>
      <c r="B66" s="55"/>
      <c r="C66" s="55"/>
      <c r="D66" s="55"/>
      <c r="E66" s="55"/>
      <c r="F66" s="55"/>
      <c r="G66" s="68"/>
    </row>
    <row r="67" spans="1:7">
      <c r="A67" s="67"/>
      <c r="B67" s="248" t="s">
        <v>126</v>
      </c>
      <c r="C67" s="248"/>
      <c r="D67" s="248"/>
      <c r="E67" s="248"/>
      <c r="F67" s="248"/>
      <c r="G67" s="68"/>
    </row>
    <row r="68" spans="1:7">
      <c r="A68" s="67"/>
      <c r="B68" s="111" t="s">
        <v>127</v>
      </c>
      <c r="C68" s="167">
        <v>0</v>
      </c>
      <c r="D68" s="55"/>
      <c r="E68" s="55"/>
      <c r="F68" s="55"/>
      <c r="G68" s="68"/>
    </row>
    <row r="69" spans="1:7">
      <c r="A69" s="67"/>
      <c r="B69" s="55"/>
      <c r="C69" s="55"/>
      <c r="D69" s="55"/>
      <c r="E69" s="55"/>
      <c r="F69" s="55"/>
      <c r="G69" s="68"/>
    </row>
    <row r="70" spans="1:7" ht="57.75" customHeight="1">
      <c r="A70" s="67"/>
      <c r="B70" s="254" t="s">
        <v>128</v>
      </c>
      <c r="C70" s="254"/>
      <c r="D70" s="254"/>
      <c r="E70" s="254"/>
      <c r="F70" s="254"/>
      <c r="G70" s="68"/>
    </row>
    <row r="71" spans="1:7">
      <c r="A71" s="67"/>
      <c r="B71" s="55"/>
      <c r="C71" s="55"/>
      <c r="D71" s="55"/>
      <c r="E71" s="55"/>
      <c r="F71" s="55"/>
      <c r="G71" s="68"/>
    </row>
    <row r="72" spans="1:7" ht="50.25" customHeight="1">
      <c r="A72" s="67"/>
      <c r="B72" s="255" t="s">
        <v>129</v>
      </c>
      <c r="C72" s="255"/>
      <c r="D72" s="255"/>
      <c r="E72" s="255"/>
      <c r="F72" s="255"/>
      <c r="G72" s="68"/>
    </row>
    <row r="73" spans="1:7">
      <c r="A73" s="67"/>
      <c r="B73" s="55"/>
      <c r="C73" s="55"/>
      <c r="D73" s="55"/>
      <c r="E73" s="55"/>
      <c r="F73" s="55"/>
      <c r="G73" s="68"/>
    </row>
    <row r="74" spans="1:7">
      <c r="A74" s="67"/>
      <c r="B74" s="248" t="s">
        <v>130</v>
      </c>
      <c r="C74" s="248"/>
      <c r="D74" s="248"/>
      <c r="E74" s="248"/>
      <c r="F74" s="248"/>
      <c r="G74" s="68"/>
    </row>
    <row r="75" spans="1:7" ht="16.5" thickBot="1">
      <c r="A75" s="67"/>
      <c r="B75" s="55"/>
      <c r="C75" s="55"/>
      <c r="D75" s="55"/>
      <c r="E75" s="55"/>
      <c r="F75" s="55"/>
      <c r="G75" s="68"/>
    </row>
    <row r="76" spans="1:7">
      <c r="A76" s="67"/>
      <c r="B76" s="249" t="s">
        <v>131</v>
      </c>
      <c r="C76" s="251" t="s">
        <v>83</v>
      </c>
      <c r="D76" s="252"/>
      <c r="E76" s="252"/>
      <c r="F76" s="253"/>
      <c r="G76" s="68"/>
    </row>
    <row r="77" spans="1:7" ht="16.5" thickBot="1">
      <c r="A77" s="67"/>
      <c r="B77" s="250"/>
      <c r="C77" s="116" t="s">
        <v>84</v>
      </c>
      <c r="D77" s="114" t="s">
        <v>85</v>
      </c>
      <c r="E77" s="114" t="s">
        <v>86</v>
      </c>
      <c r="F77" s="115" t="s">
        <v>87</v>
      </c>
      <c r="G77" s="68"/>
    </row>
    <row r="78" spans="1:7">
      <c r="A78" s="67"/>
      <c r="B78" s="123" t="s">
        <v>132</v>
      </c>
      <c r="C78" s="118">
        <v>1052.49</v>
      </c>
      <c r="D78" s="107">
        <v>1052.49</v>
      </c>
      <c r="E78" s="107">
        <v>1052.49</v>
      </c>
      <c r="F78" s="108">
        <v>1052.49</v>
      </c>
      <c r="G78" s="68"/>
    </row>
    <row r="79" spans="1:7">
      <c r="A79" s="67"/>
      <c r="B79" s="45" t="s">
        <v>133</v>
      </c>
      <c r="C79" s="112">
        <v>2361.3300000000004</v>
      </c>
      <c r="D79" s="103">
        <v>2361.3300000000004</v>
      </c>
      <c r="E79" s="103">
        <v>2361.3300000000004</v>
      </c>
      <c r="F79" s="104">
        <v>2361.3300000000004</v>
      </c>
      <c r="G79" s="68"/>
    </row>
    <row r="80" spans="1:7" ht="16.5" thickBot="1">
      <c r="A80" s="67"/>
      <c r="B80" s="47" t="s">
        <v>134</v>
      </c>
      <c r="C80" s="122">
        <v>7473.19</v>
      </c>
      <c r="D80" s="105">
        <v>7473.19</v>
      </c>
      <c r="E80" s="105">
        <v>7473.19</v>
      </c>
      <c r="F80" s="106">
        <v>7473.19</v>
      </c>
      <c r="G80" s="68"/>
    </row>
    <row r="81" spans="1:7">
      <c r="A81" s="67"/>
      <c r="B81" s="55"/>
      <c r="C81" s="55"/>
      <c r="D81" s="55"/>
      <c r="E81" s="55"/>
      <c r="F81" s="55"/>
      <c r="G81" s="68"/>
    </row>
    <row r="82" spans="1:7">
      <c r="A82" s="67"/>
      <c r="B82" s="248" t="s">
        <v>135</v>
      </c>
      <c r="C82" s="248"/>
      <c r="D82" s="248"/>
      <c r="E82" s="248"/>
      <c r="F82" s="248"/>
      <c r="G82" s="68"/>
    </row>
    <row r="83" spans="1:7" ht="16.5" thickBot="1">
      <c r="A83" s="67"/>
      <c r="B83" s="55"/>
      <c r="C83" s="55"/>
      <c r="D83" s="55"/>
      <c r="E83" s="55"/>
      <c r="F83" s="55"/>
      <c r="G83" s="68"/>
    </row>
    <row r="84" spans="1:7">
      <c r="A84" s="67"/>
      <c r="B84" s="249" t="s">
        <v>131</v>
      </c>
      <c r="C84" s="251" t="s">
        <v>83</v>
      </c>
      <c r="D84" s="252"/>
      <c r="E84" s="252"/>
      <c r="F84" s="253"/>
      <c r="G84" s="68"/>
    </row>
    <row r="85" spans="1:7" ht="16.5" thickBot="1">
      <c r="A85" s="67"/>
      <c r="B85" s="250"/>
      <c r="C85" s="116" t="s">
        <v>84</v>
      </c>
      <c r="D85" s="114" t="s">
        <v>85</v>
      </c>
      <c r="E85" s="114" t="s">
        <v>86</v>
      </c>
      <c r="F85" s="115" t="s">
        <v>87</v>
      </c>
      <c r="G85" s="68"/>
    </row>
    <row r="86" spans="1:7">
      <c r="A86" s="67"/>
      <c r="B86" s="124" t="s">
        <v>132</v>
      </c>
      <c r="C86" s="118">
        <v>1052.49</v>
      </c>
      <c r="D86" s="107">
        <v>1052.49</v>
      </c>
      <c r="E86" s="107">
        <v>1052.49</v>
      </c>
      <c r="F86" s="108">
        <v>1052.49</v>
      </c>
      <c r="G86" s="68"/>
    </row>
    <row r="87" spans="1:7" ht="16.5" thickBot="1">
      <c r="A87" s="67"/>
      <c r="B87" s="47" t="s">
        <v>136</v>
      </c>
      <c r="C87" s="122">
        <v>4343.7599999999993</v>
      </c>
      <c r="D87" s="105">
        <v>4343.7599999999993</v>
      </c>
      <c r="E87" s="105">
        <v>4343.7599999999993</v>
      </c>
      <c r="F87" s="106">
        <v>4343.7599999999993</v>
      </c>
      <c r="G87" s="68"/>
    </row>
    <row r="88" spans="1:7">
      <c r="A88" s="67"/>
      <c r="B88" s="55"/>
      <c r="C88" s="55"/>
      <c r="D88" s="55"/>
      <c r="E88" s="55"/>
      <c r="F88" s="55"/>
      <c r="G88" s="68"/>
    </row>
    <row r="89" spans="1:7" ht="33" customHeight="1">
      <c r="A89" s="67"/>
      <c r="B89" s="203" t="s">
        <v>212</v>
      </c>
      <c r="C89" s="203"/>
      <c r="D89" s="203"/>
      <c r="E89" s="203"/>
      <c r="F89" s="203"/>
      <c r="G89" s="68"/>
    </row>
    <row r="90" spans="1:7">
      <c r="A90" s="67"/>
      <c r="B90" s="152"/>
      <c r="C90" s="101"/>
      <c r="D90" s="101"/>
      <c r="E90" s="101"/>
      <c r="F90" s="101"/>
      <c r="G90" s="68"/>
    </row>
    <row r="91" spans="1:7" ht="52.5" customHeight="1">
      <c r="A91" s="67"/>
      <c r="B91" s="203" t="s">
        <v>210</v>
      </c>
      <c r="C91" s="203"/>
      <c r="D91" s="203"/>
      <c r="E91" s="203"/>
      <c r="F91" s="203"/>
      <c r="G91" s="68"/>
    </row>
    <row r="92" spans="1:7">
      <c r="A92" s="67"/>
      <c r="B92" s="152"/>
      <c r="C92" s="101"/>
      <c r="D92" s="101"/>
      <c r="E92" s="101"/>
      <c r="F92" s="101"/>
      <c r="G92" s="68"/>
    </row>
    <row r="93" spans="1:7">
      <c r="A93" s="67"/>
      <c r="B93" s="152"/>
      <c r="C93" s="101"/>
      <c r="D93" s="101"/>
      <c r="E93" s="101"/>
      <c r="F93" s="101"/>
      <c r="G93" s="68"/>
    </row>
    <row r="94" spans="1:7" ht="16.5" thickBot="1">
      <c r="A94" s="71"/>
      <c r="B94" s="72"/>
      <c r="C94" s="72"/>
      <c r="D94" s="72"/>
      <c r="E94" s="72"/>
      <c r="F94" s="72"/>
      <c r="G94" s="73"/>
    </row>
    <row r="95" spans="1:7" ht="16.5" thickTop="1"/>
  </sheetData>
  <mergeCells count="31">
    <mergeCell ref="B25:D25"/>
    <mergeCell ref="B2:F2"/>
    <mergeCell ref="B3:F3"/>
    <mergeCell ref="B4:F4"/>
    <mergeCell ref="B6:F6"/>
    <mergeCell ref="B10:B11"/>
    <mergeCell ref="C10:F10"/>
    <mergeCell ref="B14:F14"/>
    <mergeCell ref="B17:F17"/>
    <mergeCell ref="B19:D19"/>
    <mergeCell ref="B21:D21"/>
    <mergeCell ref="B23:E23"/>
    <mergeCell ref="B74:F74"/>
    <mergeCell ref="B27:F27"/>
    <mergeCell ref="B30:F30"/>
    <mergeCell ref="B39:D39"/>
    <mergeCell ref="B41:E41"/>
    <mergeCell ref="B51:D51"/>
    <mergeCell ref="B53:F53"/>
    <mergeCell ref="B56:F56"/>
    <mergeCell ref="B65:D65"/>
    <mergeCell ref="B67:F67"/>
    <mergeCell ref="B70:F70"/>
    <mergeCell ref="B72:F72"/>
    <mergeCell ref="B91:F91"/>
    <mergeCell ref="B89:F89"/>
    <mergeCell ref="B76:B77"/>
    <mergeCell ref="C76:F76"/>
    <mergeCell ref="B82:F82"/>
    <mergeCell ref="B84:B85"/>
    <mergeCell ref="C84:F84"/>
  </mergeCells>
  <conditionalFormatting sqref="A1">
    <cfRule type="cellIs" dxfId="4" priority="1" operator="equal">
      <formula>0</formula>
    </cfRule>
  </conditionalFormatting>
  <printOptions horizontalCentered="1"/>
  <pageMargins left="0.19685039370078741" right="0.19685039370078741" top="0.19685039370078741" bottom="0.19685039370078741" header="0" footer="0"/>
  <pageSetup paperSize="9" scale="49" orientation="portrait" r:id="rId1"/>
</worksheet>
</file>

<file path=xl/worksheets/sheet12.xml><?xml version="1.0" encoding="utf-8"?>
<worksheet xmlns="http://schemas.openxmlformats.org/spreadsheetml/2006/main" xmlns:r="http://schemas.openxmlformats.org/officeDocument/2006/relationships">
  <sheetPr>
    <tabColor rgb="FFCCFFFF"/>
    <pageSetUpPr fitToPage="1"/>
  </sheetPr>
  <dimension ref="A1:AA50"/>
  <sheetViews>
    <sheetView zoomScaleNormal="100" zoomScaleSheetLayoutView="100" workbookViewId="0">
      <selection sqref="A1:XFD1048576"/>
    </sheetView>
  </sheetViews>
  <sheetFormatPr defaultRowHeight="15.75"/>
  <cols>
    <col min="1" max="1" width="9.140625" style="7"/>
    <col min="2" max="2" width="15.7109375" style="7" customWidth="1"/>
    <col min="3" max="26" width="8.7109375" style="7" customWidth="1"/>
    <col min="27" max="27" width="9.140625" style="7"/>
    <col min="28" max="28" width="9.140625" style="7" customWidth="1"/>
    <col min="29" max="16384" width="9.140625" style="7"/>
  </cols>
  <sheetData>
    <row r="1" spans="1:27" ht="32.25" thickTop="1">
      <c r="A1" s="64" t="str">
        <f>'1. Отчет АТС'!B3</f>
        <v>март     2019</v>
      </c>
      <c r="B1" s="65"/>
      <c r="C1" s="65"/>
      <c r="D1" s="65"/>
      <c r="E1" s="65"/>
      <c r="F1" s="65"/>
      <c r="G1" s="65"/>
      <c r="H1" s="65"/>
      <c r="I1" s="65"/>
      <c r="J1" s="65"/>
      <c r="K1" s="65"/>
      <c r="L1" s="65"/>
      <c r="M1" s="65"/>
      <c r="N1" s="65"/>
      <c r="O1" s="65"/>
      <c r="P1" s="65"/>
      <c r="Q1" s="65"/>
      <c r="R1" s="65"/>
      <c r="S1" s="65"/>
      <c r="T1" s="65"/>
      <c r="U1" s="65"/>
      <c r="V1" s="65"/>
      <c r="W1" s="65"/>
      <c r="X1" s="65"/>
      <c r="Y1" s="65"/>
      <c r="Z1" s="65"/>
      <c r="AA1" s="66"/>
    </row>
    <row r="2" spans="1:27" ht="42" customHeight="1">
      <c r="A2" s="67"/>
      <c r="B2" s="257" t="s">
        <v>206</v>
      </c>
      <c r="C2" s="257"/>
      <c r="D2" s="257"/>
      <c r="E2" s="257"/>
      <c r="F2" s="257"/>
      <c r="G2" s="257"/>
      <c r="H2" s="257"/>
      <c r="I2" s="257"/>
      <c r="J2" s="257"/>
      <c r="K2" s="257"/>
      <c r="L2" s="257"/>
      <c r="M2" s="257"/>
      <c r="N2" s="257"/>
      <c r="O2" s="257"/>
      <c r="P2" s="257"/>
      <c r="Q2" s="257"/>
      <c r="R2" s="257"/>
      <c r="S2" s="257"/>
      <c r="T2" s="257"/>
      <c r="U2" s="257"/>
      <c r="V2" s="257"/>
      <c r="W2" s="257"/>
      <c r="X2" s="257"/>
      <c r="Y2" s="257"/>
      <c r="Z2" s="257"/>
      <c r="AA2" s="68"/>
    </row>
    <row r="3" spans="1:2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65"/>
      <c r="D3" s="265"/>
      <c r="E3" s="265"/>
      <c r="F3" s="265"/>
      <c r="G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H3" s="265"/>
      <c r="I3" s="265"/>
      <c r="J3" s="265"/>
      <c r="K3" s="265"/>
      <c r="L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M3" s="265"/>
      <c r="N3" s="265"/>
      <c r="O3" s="265"/>
      <c r="P3" s="265"/>
      <c r="Q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R3" s="265"/>
      <c r="S3" s="265"/>
      <c r="T3" s="265"/>
      <c r="U3" s="265"/>
      <c r="V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W3" s="265"/>
      <c r="X3" s="265"/>
      <c r="Y3" s="265"/>
      <c r="Z3" s="265"/>
      <c r="AA3" s="78"/>
    </row>
    <row r="4" spans="1:27" ht="18.75">
      <c r="A4" s="67"/>
      <c r="B4" s="259" t="s">
        <v>89</v>
      </c>
      <c r="C4" s="259"/>
      <c r="D4" s="259"/>
      <c r="E4" s="259"/>
      <c r="F4" s="259"/>
      <c r="G4" s="259"/>
      <c r="H4" s="259"/>
      <c r="I4" s="259"/>
      <c r="J4" s="259"/>
      <c r="K4" s="259"/>
      <c r="L4" s="259"/>
      <c r="M4" s="259"/>
      <c r="N4" s="259"/>
      <c r="O4" s="259"/>
      <c r="P4" s="259"/>
      <c r="Q4" s="259"/>
      <c r="R4" s="259"/>
      <c r="S4" s="259"/>
      <c r="T4" s="259"/>
      <c r="U4" s="259"/>
      <c r="V4" s="259"/>
      <c r="W4" s="259"/>
      <c r="X4" s="259"/>
      <c r="Y4" s="259"/>
      <c r="Z4" s="259"/>
      <c r="AA4" s="68"/>
    </row>
    <row r="5" spans="1:27">
      <c r="A5" s="67"/>
      <c r="B5" s="55"/>
      <c r="C5" s="55"/>
      <c r="D5" s="55"/>
      <c r="E5" s="55"/>
      <c r="F5" s="55"/>
      <c r="G5" s="55"/>
      <c r="H5" s="55"/>
      <c r="I5" s="55"/>
      <c r="J5" s="55"/>
      <c r="K5" s="55"/>
      <c r="L5" s="55"/>
      <c r="M5" s="55"/>
      <c r="N5" s="55"/>
      <c r="O5" s="55"/>
      <c r="P5" s="55"/>
      <c r="Q5" s="55"/>
      <c r="R5" s="55"/>
      <c r="S5" s="55"/>
      <c r="T5" s="55"/>
      <c r="U5" s="55"/>
      <c r="V5" s="55"/>
      <c r="W5" s="55"/>
      <c r="X5" s="55"/>
      <c r="Y5" s="55"/>
      <c r="Z5" s="55"/>
      <c r="AA5" s="68"/>
    </row>
    <row r="6" spans="1:27" ht="73.5" customHeight="1">
      <c r="A6" s="67"/>
      <c r="B6" s="255" t="s">
        <v>137</v>
      </c>
      <c r="C6" s="255"/>
      <c r="D6" s="255"/>
      <c r="E6" s="255"/>
      <c r="F6" s="255"/>
      <c r="G6" s="255"/>
      <c r="H6" s="255"/>
      <c r="I6" s="255"/>
      <c r="J6" s="255"/>
      <c r="K6" s="255"/>
      <c r="L6" s="255"/>
      <c r="M6" s="255"/>
      <c r="N6" s="255"/>
      <c r="O6" s="255"/>
      <c r="P6" s="255"/>
      <c r="Q6" s="255"/>
      <c r="R6" s="255"/>
      <c r="S6" s="255"/>
      <c r="T6" s="255"/>
      <c r="U6" s="255"/>
      <c r="V6" s="255"/>
      <c r="W6" s="255"/>
      <c r="X6" s="255"/>
      <c r="Y6" s="255"/>
      <c r="Z6" s="255"/>
      <c r="AA6" s="68"/>
    </row>
    <row r="7" spans="1:27" ht="15.75" customHeight="1">
      <c r="A7" s="67"/>
      <c r="B7" s="55"/>
      <c r="C7" s="55"/>
      <c r="D7" s="55"/>
      <c r="E7" s="55"/>
      <c r="F7" s="55"/>
      <c r="G7" s="55"/>
      <c r="H7" s="55"/>
      <c r="I7" s="55"/>
      <c r="J7" s="55"/>
      <c r="K7" s="55"/>
      <c r="L7" s="55"/>
      <c r="M7" s="55"/>
      <c r="N7" s="55"/>
      <c r="O7" s="55"/>
      <c r="P7" s="55"/>
      <c r="Q7" s="55"/>
      <c r="R7" s="55"/>
      <c r="S7" s="55"/>
      <c r="T7" s="55"/>
      <c r="U7" s="55"/>
      <c r="V7" s="55"/>
      <c r="W7" s="55"/>
      <c r="X7" s="55"/>
      <c r="Y7" s="55"/>
      <c r="Z7" s="55"/>
      <c r="AA7" s="68"/>
    </row>
    <row r="8" spans="1:27">
      <c r="A8" s="67"/>
      <c r="B8" s="248" t="s">
        <v>138</v>
      </c>
      <c r="C8" s="248"/>
      <c r="D8" s="248"/>
      <c r="E8" s="248"/>
      <c r="F8" s="248"/>
      <c r="G8" s="248"/>
      <c r="H8" s="248"/>
      <c r="I8" s="248"/>
      <c r="J8" s="248"/>
      <c r="K8" s="248"/>
      <c r="L8" s="248"/>
      <c r="M8" s="248"/>
      <c r="N8" s="248"/>
      <c r="O8" s="248"/>
      <c r="P8" s="248"/>
      <c r="Q8" s="248"/>
      <c r="R8" s="248"/>
      <c r="S8" s="248"/>
      <c r="T8" s="248"/>
      <c r="U8" s="248"/>
      <c r="V8" s="248"/>
      <c r="W8" s="248"/>
      <c r="X8" s="248"/>
      <c r="Y8" s="248"/>
      <c r="Z8" s="248"/>
      <c r="AA8" s="68"/>
    </row>
    <row r="9" spans="1:27" ht="16.5" thickBot="1">
      <c r="A9" s="67"/>
      <c r="B9" s="55"/>
      <c r="C9" s="55"/>
      <c r="D9" s="55"/>
      <c r="E9" s="55"/>
      <c r="F9" s="55"/>
      <c r="G9" s="55"/>
      <c r="H9" s="55"/>
      <c r="I9" s="55"/>
      <c r="J9" s="55"/>
      <c r="K9" s="55"/>
      <c r="L9" s="55"/>
      <c r="M9" s="55"/>
      <c r="N9" s="55"/>
      <c r="O9" s="55"/>
      <c r="P9" s="55"/>
      <c r="Q9" s="55"/>
      <c r="R9" s="55"/>
      <c r="S9" s="55"/>
      <c r="T9" s="55"/>
      <c r="U9" s="55"/>
      <c r="V9" s="55"/>
      <c r="W9" s="55"/>
      <c r="X9" s="55"/>
      <c r="Y9" s="55"/>
      <c r="Z9" s="55"/>
      <c r="AA9" s="68"/>
    </row>
    <row r="10" spans="1:27" ht="15.75" customHeight="1">
      <c r="A10" s="67"/>
      <c r="B10" s="262" t="s">
        <v>139</v>
      </c>
      <c r="C10" s="260" t="s">
        <v>180</v>
      </c>
      <c r="D10" s="260"/>
      <c r="E10" s="260"/>
      <c r="F10" s="260"/>
      <c r="G10" s="260"/>
      <c r="H10" s="260"/>
      <c r="I10" s="260"/>
      <c r="J10" s="260"/>
      <c r="K10" s="260"/>
      <c r="L10" s="260"/>
      <c r="M10" s="260"/>
      <c r="N10" s="260"/>
      <c r="O10" s="260"/>
      <c r="P10" s="260"/>
      <c r="Q10" s="260"/>
      <c r="R10" s="260"/>
      <c r="S10" s="260"/>
      <c r="T10" s="260"/>
      <c r="U10" s="260"/>
      <c r="V10" s="260"/>
      <c r="W10" s="260"/>
      <c r="X10" s="260"/>
      <c r="Y10" s="260"/>
      <c r="Z10" s="261"/>
      <c r="AA10" s="68"/>
    </row>
    <row r="11" spans="1:27" ht="32.25" thickBot="1">
      <c r="A11" s="67"/>
      <c r="B11" s="263"/>
      <c r="C11" s="89" t="s">
        <v>140</v>
      </c>
      <c r="D11" s="84" t="s">
        <v>141</v>
      </c>
      <c r="E11" s="84" t="s">
        <v>142</v>
      </c>
      <c r="F11" s="84" t="s">
        <v>143</v>
      </c>
      <c r="G11" s="84" t="s">
        <v>144</v>
      </c>
      <c r="H11" s="84" t="s">
        <v>145</v>
      </c>
      <c r="I11" s="84" t="s">
        <v>146</v>
      </c>
      <c r="J11" s="84" t="s">
        <v>147</v>
      </c>
      <c r="K11" s="84" t="s">
        <v>148</v>
      </c>
      <c r="L11" s="84" t="s">
        <v>149</v>
      </c>
      <c r="M11" s="84" t="s">
        <v>150</v>
      </c>
      <c r="N11" s="84" t="s">
        <v>151</v>
      </c>
      <c r="O11" s="84" t="s">
        <v>152</v>
      </c>
      <c r="P11" s="84" t="s">
        <v>153</v>
      </c>
      <c r="Q11" s="84" t="s">
        <v>154</v>
      </c>
      <c r="R11" s="84" t="s">
        <v>155</v>
      </c>
      <c r="S11" s="84" t="s">
        <v>156</v>
      </c>
      <c r="T11" s="84" t="s">
        <v>157</v>
      </c>
      <c r="U11" s="84" t="s">
        <v>158</v>
      </c>
      <c r="V11" s="84" t="s">
        <v>159</v>
      </c>
      <c r="W11" s="84" t="s">
        <v>160</v>
      </c>
      <c r="X11" s="84" t="s">
        <v>161</v>
      </c>
      <c r="Y11" s="84" t="s">
        <v>162</v>
      </c>
      <c r="Z11" s="85" t="s">
        <v>163</v>
      </c>
      <c r="AA11" s="68"/>
    </row>
    <row r="12" spans="1:27" ht="16.5">
      <c r="A12" s="67"/>
      <c r="B12" s="90">
        <v>1</v>
      </c>
      <c r="C12" s="95">
        <v>981.71</v>
      </c>
      <c r="D12" s="93">
        <v>968.1</v>
      </c>
      <c r="E12" s="93">
        <v>955.88</v>
      </c>
      <c r="F12" s="93">
        <v>964.81</v>
      </c>
      <c r="G12" s="93">
        <v>999.2</v>
      </c>
      <c r="H12" s="93">
        <v>1066.1499999999999</v>
      </c>
      <c r="I12" s="93">
        <v>1149.95</v>
      </c>
      <c r="J12" s="93">
        <v>1225.69</v>
      </c>
      <c r="K12" s="93">
        <v>1199.4000000000001</v>
      </c>
      <c r="L12" s="93">
        <v>1192.6299999999999</v>
      </c>
      <c r="M12" s="93">
        <v>1184.6600000000001</v>
      </c>
      <c r="N12" s="93">
        <v>1186.8599999999999</v>
      </c>
      <c r="O12" s="93">
        <v>1183.3499999999999</v>
      </c>
      <c r="P12" s="93">
        <v>1176.76</v>
      </c>
      <c r="Q12" s="93">
        <v>1174.96</v>
      </c>
      <c r="R12" s="93">
        <v>1188.93</v>
      </c>
      <c r="S12" s="93">
        <v>1198.02</v>
      </c>
      <c r="T12" s="93">
        <v>1195.28</v>
      </c>
      <c r="U12" s="93">
        <v>1191.8900000000001</v>
      </c>
      <c r="V12" s="93">
        <v>1195.1199999999999</v>
      </c>
      <c r="W12" s="93">
        <v>1182.53</v>
      </c>
      <c r="X12" s="93">
        <v>1150.96</v>
      </c>
      <c r="Y12" s="93">
        <v>1066.32</v>
      </c>
      <c r="Z12" s="94">
        <v>1082.55</v>
      </c>
      <c r="AA12" s="68"/>
    </row>
    <row r="13" spans="1:27" ht="16.5">
      <c r="A13" s="67"/>
      <c r="B13" s="91">
        <v>2</v>
      </c>
      <c r="C13" s="87">
        <v>1122.83</v>
      </c>
      <c r="D13" s="59">
        <v>1042.3499999999999</v>
      </c>
      <c r="E13" s="59">
        <v>1042.1599999999999</v>
      </c>
      <c r="F13" s="59">
        <v>1013.89</v>
      </c>
      <c r="G13" s="59">
        <v>1031.72</v>
      </c>
      <c r="H13" s="59">
        <v>1064.3799999999999</v>
      </c>
      <c r="I13" s="59">
        <v>1111.05</v>
      </c>
      <c r="J13" s="59">
        <v>1244.71</v>
      </c>
      <c r="K13" s="59">
        <v>1331.23</v>
      </c>
      <c r="L13" s="59">
        <v>1340.89</v>
      </c>
      <c r="M13" s="59">
        <v>1332.26</v>
      </c>
      <c r="N13" s="59">
        <v>1324.6</v>
      </c>
      <c r="O13" s="59">
        <v>1302.81</v>
      </c>
      <c r="P13" s="59">
        <v>1283.1600000000001</v>
      </c>
      <c r="Q13" s="59">
        <v>1283.8799999999999</v>
      </c>
      <c r="R13" s="59">
        <v>1298.93</v>
      </c>
      <c r="S13" s="59">
        <v>1314.98</v>
      </c>
      <c r="T13" s="59">
        <v>1321.46</v>
      </c>
      <c r="U13" s="59">
        <v>1308.48</v>
      </c>
      <c r="V13" s="59">
        <v>1300.77</v>
      </c>
      <c r="W13" s="59">
        <v>1296.0999999999999</v>
      </c>
      <c r="X13" s="59">
        <v>1225.8599999999999</v>
      </c>
      <c r="Y13" s="59">
        <v>1112.79</v>
      </c>
      <c r="Z13" s="79">
        <v>1075.6599999999999</v>
      </c>
      <c r="AA13" s="68"/>
    </row>
    <row r="14" spans="1:27" ht="16.5">
      <c r="A14" s="67"/>
      <c r="B14" s="91">
        <v>3</v>
      </c>
      <c r="C14" s="87">
        <v>978.75</v>
      </c>
      <c r="D14" s="59">
        <v>950.88</v>
      </c>
      <c r="E14" s="59">
        <v>937.97</v>
      </c>
      <c r="F14" s="59">
        <v>911.26</v>
      </c>
      <c r="G14" s="59">
        <v>937.99</v>
      </c>
      <c r="H14" s="59">
        <v>979.67</v>
      </c>
      <c r="I14" s="59">
        <v>986.74</v>
      </c>
      <c r="J14" s="59">
        <v>1069.71</v>
      </c>
      <c r="K14" s="59">
        <v>1089.5899999999999</v>
      </c>
      <c r="L14" s="59">
        <v>1220.92</v>
      </c>
      <c r="M14" s="59">
        <v>1218.46</v>
      </c>
      <c r="N14" s="59">
        <v>1215.8599999999999</v>
      </c>
      <c r="O14" s="59">
        <v>1202.56</v>
      </c>
      <c r="P14" s="59">
        <v>1192.17</v>
      </c>
      <c r="Q14" s="59">
        <v>1191.1299999999999</v>
      </c>
      <c r="R14" s="59">
        <v>1212.6400000000001</v>
      </c>
      <c r="S14" s="59">
        <v>1232.48</v>
      </c>
      <c r="T14" s="59">
        <v>1237.01</v>
      </c>
      <c r="U14" s="59">
        <v>1250.73</v>
      </c>
      <c r="V14" s="59">
        <v>1237.9100000000001</v>
      </c>
      <c r="W14" s="59">
        <v>1205.18</v>
      </c>
      <c r="X14" s="59">
        <v>1139.06</v>
      </c>
      <c r="Y14" s="59">
        <v>1033.56</v>
      </c>
      <c r="Z14" s="79">
        <v>1007.02</v>
      </c>
      <c r="AA14" s="68"/>
    </row>
    <row r="15" spans="1:27" ht="16.5">
      <c r="A15" s="67"/>
      <c r="B15" s="91">
        <v>4</v>
      </c>
      <c r="C15" s="87">
        <v>943.68</v>
      </c>
      <c r="D15" s="59">
        <v>934.01</v>
      </c>
      <c r="E15" s="59">
        <v>926.7</v>
      </c>
      <c r="F15" s="59">
        <v>936.81</v>
      </c>
      <c r="G15" s="59">
        <v>983.81999999999994</v>
      </c>
      <c r="H15" s="59">
        <v>1083.9399999999998</v>
      </c>
      <c r="I15" s="59">
        <v>1216.43</v>
      </c>
      <c r="J15" s="59">
        <v>1258.17</v>
      </c>
      <c r="K15" s="59">
        <v>1248.45</v>
      </c>
      <c r="L15" s="59">
        <v>1261.1099999999999</v>
      </c>
      <c r="M15" s="59">
        <v>1223.95</v>
      </c>
      <c r="N15" s="59">
        <v>1257.71</v>
      </c>
      <c r="O15" s="59">
        <v>1214.92</v>
      </c>
      <c r="P15" s="59">
        <v>1224.79</v>
      </c>
      <c r="Q15" s="59">
        <v>1217.8</v>
      </c>
      <c r="R15" s="59">
        <v>1221.18</v>
      </c>
      <c r="S15" s="59">
        <v>1234.6600000000001</v>
      </c>
      <c r="T15" s="59">
        <v>1214.42</v>
      </c>
      <c r="U15" s="59">
        <v>1209.97</v>
      </c>
      <c r="V15" s="59">
        <v>1193.6099999999999</v>
      </c>
      <c r="W15" s="59">
        <v>1167.25</v>
      </c>
      <c r="X15" s="59">
        <v>1126.19</v>
      </c>
      <c r="Y15" s="59">
        <v>1018.03</v>
      </c>
      <c r="Z15" s="79">
        <v>978.21</v>
      </c>
      <c r="AA15" s="68"/>
    </row>
    <row r="16" spans="1:27" ht="16.5">
      <c r="A16" s="67"/>
      <c r="B16" s="91">
        <v>5</v>
      </c>
      <c r="C16" s="87">
        <v>951.43</v>
      </c>
      <c r="D16" s="59">
        <v>925.74</v>
      </c>
      <c r="E16" s="59">
        <v>919.26</v>
      </c>
      <c r="F16" s="59">
        <v>930.56999999999994</v>
      </c>
      <c r="G16" s="59">
        <v>969.7</v>
      </c>
      <c r="H16" s="59">
        <v>1075.5999999999999</v>
      </c>
      <c r="I16" s="59">
        <v>1223.44</v>
      </c>
      <c r="J16" s="59">
        <v>1303.92</v>
      </c>
      <c r="K16" s="59">
        <v>1321.18</v>
      </c>
      <c r="L16" s="59">
        <v>1318.65</v>
      </c>
      <c r="M16" s="59">
        <v>1313.91</v>
      </c>
      <c r="N16" s="59">
        <v>1318.04</v>
      </c>
      <c r="O16" s="59">
        <v>1291.22</v>
      </c>
      <c r="P16" s="59">
        <v>1288.28</v>
      </c>
      <c r="Q16" s="59">
        <v>1283.8599999999999</v>
      </c>
      <c r="R16" s="59">
        <v>1290.52</v>
      </c>
      <c r="S16" s="59">
        <v>1310.5999999999999</v>
      </c>
      <c r="T16" s="59">
        <v>1303.2</v>
      </c>
      <c r="U16" s="59">
        <v>1302.68</v>
      </c>
      <c r="V16" s="59">
        <v>1291.99</v>
      </c>
      <c r="W16" s="59">
        <v>1206.77</v>
      </c>
      <c r="X16" s="59">
        <v>1131.81</v>
      </c>
      <c r="Y16" s="59">
        <v>1016.01</v>
      </c>
      <c r="Z16" s="79">
        <v>1010.3199999999999</v>
      </c>
      <c r="AA16" s="68"/>
    </row>
    <row r="17" spans="1:27" ht="16.5">
      <c r="A17" s="67"/>
      <c r="B17" s="91">
        <v>6</v>
      </c>
      <c r="C17" s="87">
        <v>1002.3</v>
      </c>
      <c r="D17" s="59">
        <v>968.15</v>
      </c>
      <c r="E17" s="59">
        <v>961.97</v>
      </c>
      <c r="F17" s="59">
        <v>975.93</v>
      </c>
      <c r="G17" s="59">
        <v>1019.81</v>
      </c>
      <c r="H17" s="59">
        <v>1168.21</v>
      </c>
      <c r="I17" s="59">
        <v>1244.8900000000001</v>
      </c>
      <c r="J17" s="59">
        <v>1323.09</v>
      </c>
      <c r="K17" s="59">
        <v>1348.93</v>
      </c>
      <c r="L17" s="59">
        <v>1355.75</v>
      </c>
      <c r="M17" s="59">
        <v>1405.82</v>
      </c>
      <c r="N17" s="59">
        <v>1408.85</v>
      </c>
      <c r="O17" s="59">
        <v>1362.55</v>
      </c>
      <c r="P17" s="59">
        <v>1363.46</v>
      </c>
      <c r="Q17" s="59">
        <v>1364.66</v>
      </c>
      <c r="R17" s="59">
        <v>1373.22</v>
      </c>
      <c r="S17" s="59">
        <v>1370.91</v>
      </c>
      <c r="T17" s="59">
        <v>1348.33</v>
      </c>
      <c r="U17" s="59">
        <v>1349.25</v>
      </c>
      <c r="V17" s="59">
        <v>1356.43</v>
      </c>
      <c r="W17" s="59">
        <v>1304.6099999999999</v>
      </c>
      <c r="X17" s="59">
        <v>1176.96</v>
      </c>
      <c r="Y17" s="59">
        <v>1028.04</v>
      </c>
      <c r="Z17" s="79">
        <v>1012.14</v>
      </c>
      <c r="AA17" s="68"/>
    </row>
    <row r="18" spans="1:27" ht="16.5">
      <c r="A18" s="67"/>
      <c r="B18" s="91">
        <v>7</v>
      </c>
      <c r="C18" s="87">
        <v>980.42</v>
      </c>
      <c r="D18" s="59">
        <v>954.49</v>
      </c>
      <c r="E18" s="59">
        <v>951.03</v>
      </c>
      <c r="F18" s="59">
        <v>966.68</v>
      </c>
      <c r="G18" s="59">
        <v>995.09</v>
      </c>
      <c r="H18" s="59">
        <v>1092</v>
      </c>
      <c r="I18" s="59">
        <v>1216.73</v>
      </c>
      <c r="J18" s="59">
        <v>1279.96</v>
      </c>
      <c r="K18" s="59">
        <v>1290.3599999999999</v>
      </c>
      <c r="L18" s="59">
        <v>1293.72</v>
      </c>
      <c r="M18" s="59">
        <v>1297.08</v>
      </c>
      <c r="N18" s="59">
        <v>1285.56</v>
      </c>
      <c r="O18" s="59">
        <v>1283.96</v>
      </c>
      <c r="P18" s="59">
        <v>1279.51</v>
      </c>
      <c r="Q18" s="59">
        <v>1280.8699999999999</v>
      </c>
      <c r="R18" s="59">
        <v>1287.3699999999999</v>
      </c>
      <c r="S18" s="59">
        <v>1305.25</v>
      </c>
      <c r="T18" s="59">
        <v>1327.91</v>
      </c>
      <c r="U18" s="59">
        <v>1327.22</v>
      </c>
      <c r="V18" s="59">
        <v>1296.9000000000001</v>
      </c>
      <c r="W18" s="59">
        <v>1256.3799999999999</v>
      </c>
      <c r="X18" s="59">
        <v>1223.0899999999999</v>
      </c>
      <c r="Y18" s="59">
        <v>1145.43</v>
      </c>
      <c r="Z18" s="79">
        <v>1067.76</v>
      </c>
      <c r="AA18" s="68"/>
    </row>
    <row r="19" spans="1:27" ht="16.5">
      <c r="A19" s="67"/>
      <c r="B19" s="91">
        <v>8</v>
      </c>
      <c r="C19" s="87">
        <v>1148.8699999999999</v>
      </c>
      <c r="D19" s="59">
        <v>1039.71</v>
      </c>
      <c r="E19" s="59">
        <v>1022.91</v>
      </c>
      <c r="F19" s="59">
        <v>1020.36</v>
      </c>
      <c r="G19" s="59">
        <v>1040.3</v>
      </c>
      <c r="H19" s="59">
        <v>1069.23</v>
      </c>
      <c r="I19" s="59">
        <v>1118.3599999999999</v>
      </c>
      <c r="J19" s="59">
        <v>1251.6600000000001</v>
      </c>
      <c r="K19" s="59">
        <v>1328.58</v>
      </c>
      <c r="L19" s="59">
        <v>1364.55</v>
      </c>
      <c r="M19" s="59">
        <v>1363.81</v>
      </c>
      <c r="N19" s="59">
        <v>1363.78</v>
      </c>
      <c r="O19" s="59">
        <v>1340.05</v>
      </c>
      <c r="P19" s="59">
        <v>1336.1299999999999</v>
      </c>
      <c r="Q19" s="59">
        <v>1331.17</v>
      </c>
      <c r="R19" s="59">
        <v>1330.06</v>
      </c>
      <c r="S19" s="59">
        <v>1346.69</v>
      </c>
      <c r="T19" s="59">
        <v>1365.31</v>
      </c>
      <c r="U19" s="59">
        <v>1383.62</v>
      </c>
      <c r="V19" s="59">
        <v>1385.86</v>
      </c>
      <c r="W19" s="59">
        <v>1363.74</v>
      </c>
      <c r="X19" s="59">
        <v>1308.32</v>
      </c>
      <c r="Y19" s="59">
        <v>1228.27</v>
      </c>
      <c r="Z19" s="79">
        <v>1178.5899999999999</v>
      </c>
      <c r="AA19" s="68"/>
    </row>
    <row r="20" spans="1:27" ht="16.5">
      <c r="A20" s="67"/>
      <c r="B20" s="91">
        <v>9</v>
      </c>
      <c r="C20" s="87">
        <v>1139.78</v>
      </c>
      <c r="D20" s="59">
        <v>1056.27</v>
      </c>
      <c r="E20" s="59">
        <v>1037.51</v>
      </c>
      <c r="F20" s="59">
        <v>1025</v>
      </c>
      <c r="G20" s="59">
        <v>1033.6199999999999</v>
      </c>
      <c r="H20" s="59">
        <v>1078.3799999999999</v>
      </c>
      <c r="I20" s="59">
        <v>1104.58</v>
      </c>
      <c r="J20" s="59">
        <v>1275.52</v>
      </c>
      <c r="K20" s="59">
        <v>1413.41</v>
      </c>
      <c r="L20" s="59">
        <v>1430.17</v>
      </c>
      <c r="M20" s="59">
        <v>1429.41</v>
      </c>
      <c r="N20" s="59">
        <v>1423.89</v>
      </c>
      <c r="O20" s="59">
        <v>1409.06</v>
      </c>
      <c r="P20" s="59">
        <v>1403.47</v>
      </c>
      <c r="Q20" s="59">
        <v>1405.55</v>
      </c>
      <c r="R20" s="59">
        <v>1416.52</v>
      </c>
      <c r="S20" s="59">
        <v>1431.26</v>
      </c>
      <c r="T20" s="59">
        <v>1436.31</v>
      </c>
      <c r="U20" s="59">
        <v>1436.81</v>
      </c>
      <c r="V20" s="59">
        <v>1433.78</v>
      </c>
      <c r="W20" s="59">
        <v>1385.52</v>
      </c>
      <c r="X20" s="59">
        <v>1311.42</v>
      </c>
      <c r="Y20" s="59">
        <v>1247.4100000000001</v>
      </c>
      <c r="Z20" s="79">
        <v>1176.4000000000001</v>
      </c>
      <c r="AA20" s="68"/>
    </row>
    <row r="21" spans="1:27" ht="16.5">
      <c r="A21" s="67"/>
      <c r="B21" s="91">
        <v>10</v>
      </c>
      <c r="C21" s="87">
        <v>1173.9000000000001</v>
      </c>
      <c r="D21" s="59">
        <v>1091.2</v>
      </c>
      <c r="E21" s="59">
        <v>1057.1599999999999</v>
      </c>
      <c r="F21" s="59">
        <v>1020.5</v>
      </c>
      <c r="G21" s="59">
        <v>1037.3799999999999</v>
      </c>
      <c r="H21" s="59">
        <v>1090.5</v>
      </c>
      <c r="I21" s="59">
        <v>1197.68</v>
      </c>
      <c r="J21" s="59">
        <v>1235.23</v>
      </c>
      <c r="K21" s="59">
        <v>1344.95</v>
      </c>
      <c r="L21" s="59">
        <v>1424.58</v>
      </c>
      <c r="M21" s="59">
        <v>1420.31</v>
      </c>
      <c r="N21" s="59">
        <v>1411.08</v>
      </c>
      <c r="O21" s="59">
        <v>1400.61</v>
      </c>
      <c r="P21" s="59">
        <v>1389.72</v>
      </c>
      <c r="Q21" s="59">
        <v>1382.18</v>
      </c>
      <c r="R21" s="59">
        <v>1382.62</v>
      </c>
      <c r="S21" s="59">
        <v>1314.02</v>
      </c>
      <c r="T21" s="59">
        <v>1400.2</v>
      </c>
      <c r="U21" s="59">
        <v>1407.33</v>
      </c>
      <c r="V21" s="59">
        <v>1404.86</v>
      </c>
      <c r="W21" s="59">
        <v>1358.5</v>
      </c>
      <c r="X21" s="59">
        <v>1294.32</v>
      </c>
      <c r="Y21" s="59">
        <v>1096.74</v>
      </c>
      <c r="Z21" s="79">
        <v>1140.17</v>
      </c>
      <c r="AA21" s="68"/>
    </row>
    <row r="22" spans="1:27" ht="16.5">
      <c r="A22" s="67"/>
      <c r="B22" s="91">
        <v>11</v>
      </c>
      <c r="C22" s="87">
        <v>1049.6399999999999</v>
      </c>
      <c r="D22" s="59">
        <v>1016.45</v>
      </c>
      <c r="E22" s="59">
        <v>988.16</v>
      </c>
      <c r="F22" s="59">
        <v>996.87</v>
      </c>
      <c r="G22" s="59">
        <v>1047.6599999999999</v>
      </c>
      <c r="H22" s="59">
        <v>1230.47</v>
      </c>
      <c r="I22" s="59">
        <v>1308.92</v>
      </c>
      <c r="J22" s="59">
        <v>1469.93</v>
      </c>
      <c r="K22" s="59">
        <v>1479.1</v>
      </c>
      <c r="L22" s="59">
        <v>1482.36</v>
      </c>
      <c r="M22" s="59">
        <v>1476.46</v>
      </c>
      <c r="N22" s="59">
        <v>1475.91</v>
      </c>
      <c r="O22" s="59">
        <v>1444.55</v>
      </c>
      <c r="P22" s="59">
        <v>1434.84</v>
      </c>
      <c r="Q22" s="59">
        <v>1380.4</v>
      </c>
      <c r="R22" s="59">
        <v>1382.46</v>
      </c>
      <c r="S22" s="59">
        <v>1403.75</v>
      </c>
      <c r="T22" s="59">
        <v>1380.3</v>
      </c>
      <c r="U22" s="59">
        <v>1408.79</v>
      </c>
      <c r="V22" s="59">
        <v>1400.97</v>
      </c>
      <c r="W22" s="59">
        <v>1333.67</v>
      </c>
      <c r="X22" s="59">
        <v>1280.98</v>
      </c>
      <c r="Y22" s="59">
        <v>1174.5999999999999</v>
      </c>
      <c r="Z22" s="79">
        <v>1162.1099999999999</v>
      </c>
      <c r="AA22" s="68"/>
    </row>
    <row r="23" spans="1:27" ht="16.5">
      <c r="A23" s="67"/>
      <c r="B23" s="91">
        <v>12</v>
      </c>
      <c r="C23" s="87">
        <v>1020.91</v>
      </c>
      <c r="D23" s="59">
        <v>1000.0699999999999</v>
      </c>
      <c r="E23" s="59">
        <v>988.65</v>
      </c>
      <c r="F23" s="59">
        <v>1000.12</v>
      </c>
      <c r="G23" s="59">
        <v>1087.51</v>
      </c>
      <c r="H23" s="59">
        <v>1202.3399999999999</v>
      </c>
      <c r="I23" s="59">
        <v>1287.98</v>
      </c>
      <c r="J23" s="59">
        <v>1319.39</v>
      </c>
      <c r="K23" s="59">
        <v>1319.19</v>
      </c>
      <c r="L23" s="59">
        <v>1336.84</v>
      </c>
      <c r="M23" s="59">
        <v>1319.72</v>
      </c>
      <c r="N23" s="59">
        <v>1319.07</v>
      </c>
      <c r="O23" s="59">
        <v>1308.74</v>
      </c>
      <c r="P23" s="59">
        <v>1304.45</v>
      </c>
      <c r="Q23" s="59">
        <v>1294.5</v>
      </c>
      <c r="R23" s="59">
        <v>1297.99</v>
      </c>
      <c r="S23" s="59">
        <v>1306.1600000000001</v>
      </c>
      <c r="T23" s="59">
        <v>1309.82</v>
      </c>
      <c r="U23" s="59">
        <v>1321.76</v>
      </c>
      <c r="V23" s="59">
        <v>1319.49</v>
      </c>
      <c r="W23" s="59">
        <v>1277.79</v>
      </c>
      <c r="X23" s="59">
        <v>1251.04</v>
      </c>
      <c r="Y23" s="59">
        <v>1196.5999999999999</v>
      </c>
      <c r="Z23" s="79">
        <v>1161.29</v>
      </c>
      <c r="AA23" s="68"/>
    </row>
    <row r="24" spans="1:27" ht="16.5">
      <c r="A24" s="67"/>
      <c r="B24" s="91">
        <v>13</v>
      </c>
      <c r="C24" s="87">
        <v>998.2</v>
      </c>
      <c r="D24" s="59">
        <v>984.11</v>
      </c>
      <c r="E24" s="59">
        <v>982.05</v>
      </c>
      <c r="F24" s="59">
        <v>993.49</v>
      </c>
      <c r="G24" s="59">
        <v>1033.3799999999999</v>
      </c>
      <c r="H24" s="59">
        <v>1105.08</v>
      </c>
      <c r="I24" s="59">
        <v>1176.6199999999999</v>
      </c>
      <c r="J24" s="59">
        <v>1298.56</v>
      </c>
      <c r="K24" s="59">
        <v>1321.53</v>
      </c>
      <c r="L24" s="59">
        <v>1332.56</v>
      </c>
      <c r="M24" s="59">
        <v>1317.2</v>
      </c>
      <c r="N24" s="59">
        <v>1318.36</v>
      </c>
      <c r="O24" s="59">
        <v>1307.7</v>
      </c>
      <c r="P24" s="59">
        <v>1302.02</v>
      </c>
      <c r="Q24" s="59">
        <v>1310.84</v>
      </c>
      <c r="R24" s="59">
        <v>1312.53</v>
      </c>
      <c r="S24" s="59">
        <v>1321.02</v>
      </c>
      <c r="T24" s="59">
        <v>1313.5</v>
      </c>
      <c r="U24" s="59">
        <v>1328.01</v>
      </c>
      <c r="V24" s="59">
        <v>1323.37</v>
      </c>
      <c r="W24" s="59">
        <v>1282.4000000000001</v>
      </c>
      <c r="X24" s="59">
        <v>1239.1500000000001</v>
      </c>
      <c r="Y24" s="59">
        <v>1155.67</v>
      </c>
      <c r="Z24" s="79">
        <v>1053.54</v>
      </c>
      <c r="AA24" s="68"/>
    </row>
    <row r="25" spans="1:27" ht="16.5">
      <c r="A25" s="67"/>
      <c r="B25" s="91">
        <v>14</v>
      </c>
      <c r="C25" s="87">
        <v>1002.85</v>
      </c>
      <c r="D25" s="59">
        <v>987.59</v>
      </c>
      <c r="E25" s="59">
        <v>989.31</v>
      </c>
      <c r="F25" s="59">
        <v>999.95</v>
      </c>
      <c r="G25" s="59">
        <v>1051.46</v>
      </c>
      <c r="H25" s="59">
        <v>1164.6099999999999</v>
      </c>
      <c r="I25" s="59">
        <v>1268.3</v>
      </c>
      <c r="J25" s="59">
        <v>1311.31</v>
      </c>
      <c r="K25" s="59">
        <v>1322.16</v>
      </c>
      <c r="L25" s="59">
        <v>1323.21</v>
      </c>
      <c r="M25" s="59">
        <v>1318.6299999999999</v>
      </c>
      <c r="N25" s="59">
        <v>1328.06</v>
      </c>
      <c r="O25" s="59">
        <v>1312.97</v>
      </c>
      <c r="P25" s="59">
        <v>1312.16</v>
      </c>
      <c r="Q25" s="59">
        <v>1310.6299999999999</v>
      </c>
      <c r="R25" s="59">
        <v>1314.6299999999999</v>
      </c>
      <c r="S25" s="59">
        <v>1323.8799999999999</v>
      </c>
      <c r="T25" s="59">
        <v>1320.25</v>
      </c>
      <c r="U25" s="59">
        <v>1332.77</v>
      </c>
      <c r="V25" s="59">
        <v>1335.64</v>
      </c>
      <c r="W25" s="59">
        <v>1295.17</v>
      </c>
      <c r="X25" s="59">
        <v>1276.68</v>
      </c>
      <c r="Y25" s="59">
        <v>1175.5899999999999</v>
      </c>
      <c r="Z25" s="79">
        <v>1112.3399999999999</v>
      </c>
      <c r="AA25" s="68"/>
    </row>
    <row r="26" spans="1:27" ht="16.5">
      <c r="A26" s="67"/>
      <c r="B26" s="91">
        <v>15</v>
      </c>
      <c r="C26" s="87">
        <v>1047.25</v>
      </c>
      <c r="D26" s="59">
        <v>1006.5699999999999</v>
      </c>
      <c r="E26" s="59">
        <v>1002.34</v>
      </c>
      <c r="F26" s="59">
        <v>1018.09</v>
      </c>
      <c r="G26" s="59">
        <v>1075.58</v>
      </c>
      <c r="H26" s="59">
        <v>1215.8799999999999</v>
      </c>
      <c r="I26" s="59">
        <v>1273.4000000000001</v>
      </c>
      <c r="J26" s="59">
        <v>1310.5</v>
      </c>
      <c r="K26" s="59">
        <v>1324.85</v>
      </c>
      <c r="L26" s="59">
        <v>1330.52</v>
      </c>
      <c r="M26" s="59">
        <v>1319.78</v>
      </c>
      <c r="N26" s="59">
        <v>1325.85</v>
      </c>
      <c r="O26" s="59">
        <v>1305.74</v>
      </c>
      <c r="P26" s="59">
        <v>1303.1199999999999</v>
      </c>
      <c r="Q26" s="59">
        <v>1301.3699999999999</v>
      </c>
      <c r="R26" s="59">
        <v>1302.5899999999999</v>
      </c>
      <c r="S26" s="59">
        <v>1313.37</v>
      </c>
      <c r="T26" s="59">
        <v>1308.52</v>
      </c>
      <c r="U26" s="59">
        <v>1320.18</v>
      </c>
      <c r="V26" s="59">
        <v>1324.41</v>
      </c>
      <c r="W26" s="59">
        <v>1309.51</v>
      </c>
      <c r="X26" s="59">
        <v>1286.6400000000001</v>
      </c>
      <c r="Y26" s="59">
        <v>1209.71</v>
      </c>
      <c r="Z26" s="79">
        <v>1141.1500000000001</v>
      </c>
      <c r="AA26" s="68"/>
    </row>
    <row r="27" spans="1:27" ht="16.5">
      <c r="A27" s="67"/>
      <c r="B27" s="91">
        <v>16</v>
      </c>
      <c r="C27" s="87">
        <v>1151.8900000000001</v>
      </c>
      <c r="D27" s="59">
        <v>1097.3900000000001</v>
      </c>
      <c r="E27" s="59">
        <v>1081.53</v>
      </c>
      <c r="F27" s="59">
        <v>1053.74</v>
      </c>
      <c r="G27" s="59">
        <v>1064.05</v>
      </c>
      <c r="H27" s="59">
        <v>1153.05</v>
      </c>
      <c r="I27" s="59">
        <v>1179.23</v>
      </c>
      <c r="J27" s="59">
        <v>1280.98</v>
      </c>
      <c r="K27" s="59">
        <v>1370.08</v>
      </c>
      <c r="L27" s="59">
        <v>1396.06</v>
      </c>
      <c r="M27" s="59">
        <v>1393.14</v>
      </c>
      <c r="N27" s="59">
        <v>1394.42</v>
      </c>
      <c r="O27" s="59">
        <v>1386.39</v>
      </c>
      <c r="P27" s="59">
        <v>1342.16</v>
      </c>
      <c r="Q27" s="59">
        <v>1318.44</v>
      </c>
      <c r="R27" s="59">
        <v>1321.56</v>
      </c>
      <c r="S27" s="59">
        <v>1324.79</v>
      </c>
      <c r="T27" s="59">
        <v>1325.52</v>
      </c>
      <c r="U27" s="59">
        <v>1402.45</v>
      </c>
      <c r="V27" s="59">
        <v>1398.82</v>
      </c>
      <c r="W27" s="59">
        <v>1355.39</v>
      </c>
      <c r="X27" s="59">
        <v>1285.72</v>
      </c>
      <c r="Y27" s="59">
        <v>1181.8900000000001</v>
      </c>
      <c r="Z27" s="79">
        <v>1125.3799999999999</v>
      </c>
      <c r="AA27" s="68"/>
    </row>
    <row r="28" spans="1:27" ht="16.5">
      <c r="A28" s="67"/>
      <c r="B28" s="91">
        <v>17</v>
      </c>
      <c r="C28" s="87">
        <v>1093.48</v>
      </c>
      <c r="D28" s="59">
        <v>1028.02</v>
      </c>
      <c r="E28" s="59">
        <v>1013.79</v>
      </c>
      <c r="F28" s="59">
        <v>991.11</v>
      </c>
      <c r="G28" s="59">
        <v>996.91</v>
      </c>
      <c r="H28" s="59">
        <v>1029.2</v>
      </c>
      <c r="I28" s="59">
        <v>1047.82</v>
      </c>
      <c r="J28" s="59">
        <v>1144.42</v>
      </c>
      <c r="K28" s="59">
        <v>1248.44</v>
      </c>
      <c r="L28" s="59">
        <v>1304.3599999999999</v>
      </c>
      <c r="M28" s="59">
        <v>1298.4000000000001</v>
      </c>
      <c r="N28" s="59">
        <v>1299.53</v>
      </c>
      <c r="O28" s="59">
        <v>1293.3399999999999</v>
      </c>
      <c r="P28" s="59">
        <v>1282.1600000000001</v>
      </c>
      <c r="Q28" s="59">
        <v>1292.54</v>
      </c>
      <c r="R28" s="59">
        <v>1303.95</v>
      </c>
      <c r="S28" s="59">
        <v>1315.07</v>
      </c>
      <c r="T28" s="59">
        <v>1326.52</v>
      </c>
      <c r="U28" s="59">
        <v>1374.28</v>
      </c>
      <c r="V28" s="59">
        <v>1369.27</v>
      </c>
      <c r="W28" s="59">
        <v>1330.68</v>
      </c>
      <c r="X28" s="59">
        <v>1283.17</v>
      </c>
      <c r="Y28" s="59">
        <v>1168.1600000000001</v>
      </c>
      <c r="Z28" s="79">
        <v>1139.46</v>
      </c>
      <c r="AA28" s="68"/>
    </row>
    <row r="29" spans="1:27" ht="16.5">
      <c r="A29" s="67"/>
      <c r="B29" s="91">
        <v>18</v>
      </c>
      <c r="C29" s="87">
        <v>1109.46</v>
      </c>
      <c r="D29" s="59">
        <v>1025.76</v>
      </c>
      <c r="E29" s="59">
        <v>1015.42</v>
      </c>
      <c r="F29" s="59">
        <v>1017.13</v>
      </c>
      <c r="G29" s="59">
        <v>1064.7</v>
      </c>
      <c r="H29" s="59">
        <v>1182.29</v>
      </c>
      <c r="I29" s="59">
        <v>1258.1600000000001</v>
      </c>
      <c r="J29" s="59">
        <v>1310.98</v>
      </c>
      <c r="K29" s="59">
        <v>1327.01</v>
      </c>
      <c r="L29" s="59">
        <v>1343.75</v>
      </c>
      <c r="M29" s="59">
        <v>1324.18</v>
      </c>
      <c r="N29" s="59">
        <v>1322.28</v>
      </c>
      <c r="O29" s="59">
        <v>1315.12</v>
      </c>
      <c r="P29" s="59">
        <v>1310.07</v>
      </c>
      <c r="Q29" s="59">
        <v>1305.8900000000001</v>
      </c>
      <c r="R29" s="59">
        <v>1307.6099999999999</v>
      </c>
      <c r="S29" s="59">
        <v>1322.8</v>
      </c>
      <c r="T29" s="59">
        <v>1311.26</v>
      </c>
      <c r="U29" s="59">
        <v>1329.5</v>
      </c>
      <c r="V29" s="59">
        <v>1322.35</v>
      </c>
      <c r="W29" s="59">
        <v>1295.43</v>
      </c>
      <c r="X29" s="59">
        <v>1249.97</v>
      </c>
      <c r="Y29" s="59">
        <v>1166.3799999999999</v>
      </c>
      <c r="Z29" s="79">
        <v>1150.9000000000001</v>
      </c>
      <c r="AA29" s="68"/>
    </row>
    <row r="30" spans="1:27" ht="16.5">
      <c r="A30" s="67"/>
      <c r="B30" s="91">
        <v>19</v>
      </c>
      <c r="C30" s="87">
        <v>1064.45</v>
      </c>
      <c r="D30" s="59">
        <v>1011.38</v>
      </c>
      <c r="E30" s="59">
        <v>1008.1</v>
      </c>
      <c r="F30" s="59">
        <v>1015.8</v>
      </c>
      <c r="G30" s="59">
        <v>1056.06</v>
      </c>
      <c r="H30" s="59">
        <v>1208.03</v>
      </c>
      <c r="I30" s="59">
        <v>1263.04</v>
      </c>
      <c r="J30" s="59">
        <v>1306.76</v>
      </c>
      <c r="K30" s="59">
        <v>1359.57</v>
      </c>
      <c r="L30" s="59">
        <v>1382.62</v>
      </c>
      <c r="M30" s="59">
        <v>1359.61</v>
      </c>
      <c r="N30" s="59">
        <v>1368.46</v>
      </c>
      <c r="O30" s="59">
        <v>1339</v>
      </c>
      <c r="P30" s="59">
        <v>1346.5</v>
      </c>
      <c r="Q30" s="59">
        <v>1336.28</v>
      </c>
      <c r="R30" s="59">
        <v>1338.8799999999999</v>
      </c>
      <c r="S30" s="59">
        <v>1355.28</v>
      </c>
      <c r="T30" s="59">
        <v>1351.96</v>
      </c>
      <c r="U30" s="59">
        <v>1378.94</v>
      </c>
      <c r="V30" s="59">
        <v>1364.03</v>
      </c>
      <c r="W30" s="59">
        <v>1332.18</v>
      </c>
      <c r="X30" s="59">
        <v>1283.53</v>
      </c>
      <c r="Y30" s="59">
        <v>1163.1199999999999</v>
      </c>
      <c r="Z30" s="79">
        <v>1146.02</v>
      </c>
      <c r="AA30" s="68"/>
    </row>
    <row r="31" spans="1:27" ht="16.5">
      <c r="A31" s="67"/>
      <c r="B31" s="91">
        <v>20</v>
      </c>
      <c r="C31" s="87">
        <v>1051.29</v>
      </c>
      <c r="D31" s="59">
        <v>1034.02</v>
      </c>
      <c r="E31" s="59">
        <v>1030.47</v>
      </c>
      <c r="F31" s="59">
        <v>1033.29</v>
      </c>
      <c r="G31" s="59">
        <v>1072.32</v>
      </c>
      <c r="H31" s="59">
        <v>1214.7</v>
      </c>
      <c r="I31" s="59">
        <v>1249.3799999999999</v>
      </c>
      <c r="J31" s="59">
        <v>1302.2</v>
      </c>
      <c r="K31" s="59">
        <v>1322.23</v>
      </c>
      <c r="L31" s="59">
        <v>1342.42</v>
      </c>
      <c r="M31" s="59">
        <v>1314.85</v>
      </c>
      <c r="N31" s="59">
        <v>1318.19</v>
      </c>
      <c r="O31" s="59">
        <v>1310.52</v>
      </c>
      <c r="P31" s="59">
        <v>1299.1199999999999</v>
      </c>
      <c r="Q31" s="59">
        <v>1299.42</v>
      </c>
      <c r="R31" s="59">
        <v>1308.02</v>
      </c>
      <c r="S31" s="59">
        <v>1313.28</v>
      </c>
      <c r="T31" s="59">
        <v>1308.24</v>
      </c>
      <c r="U31" s="59">
        <v>1325.68</v>
      </c>
      <c r="V31" s="59">
        <v>1321.28</v>
      </c>
      <c r="W31" s="59">
        <v>1294.6199999999999</v>
      </c>
      <c r="X31" s="59">
        <v>1272.02</v>
      </c>
      <c r="Y31" s="59">
        <v>1156.51</v>
      </c>
      <c r="Z31" s="79">
        <v>1119.51</v>
      </c>
      <c r="AA31" s="68"/>
    </row>
    <row r="32" spans="1:27" ht="16.5">
      <c r="A32" s="67"/>
      <c r="B32" s="91">
        <v>21</v>
      </c>
      <c r="C32" s="87">
        <v>1092.6399999999999</v>
      </c>
      <c r="D32" s="59">
        <v>1032.21</v>
      </c>
      <c r="E32" s="59">
        <v>1028.23</v>
      </c>
      <c r="F32" s="59">
        <v>1029.81</v>
      </c>
      <c r="G32" s="59">
        <v>1072.04</v>
      </c>
      <c r="H32" s="59">
        <v>1210.19</v>
      </c>
      <c r="I32" s="59">
        <v>1258.76</v>
      </c>
      <c r="J32" s="59">
        <v>1314.97</v>
      </c>
      <c r="K32" s="59">
        <v>1309.23</v>
      </c>
      <c r="L32" s="59">
        <v>1342.45</v>
      </c>
      <c r="M32" s="59">
        <v>1336.7</v>
      </c>
      <c r="N32" s="59">
        <v>1335.12</v>
      </c>
      <c r="O32" s="59">
        <v>1315.42</v>
      </c>
      <c r="P32" s="59">
        <v>1316.98</v>
      </c>
      <c r="Q32" s="59">
        <v>1302.74</v>
      </c>
      <c r="R32" s="59">
        <v>1296.1500000000001</v>
      </c>
      <c r="S32" s="59">
        <v>1311.32</v>
      </c>
      <c r="T32" s="59">
        <v>1320.4</v>
      </c>
      <c r="U32" s="59">
        <v>1340.55</v>
      </c>
      <c r="V32" s="59">
        <v>1368.27</v>
      </c>
      <c r="W32" s="59">
        <v>1303.3399999999999</v>
      </c>
      <c r="X32" s="59">
        <v>1270.96</v>
      </c>
      <c r="Y32" s="59">
        <v>1181.5</v>
      </c>
      <c r="Z32" s="79">
        <v>1126</v>
      </c>
      <c r="AA32" s="68"/>
    </row>
    <row r="33" spans="1:27" ht="16.5">
      <c r="A33" s="67"/>
      <c r="B33" s="91">
        <v>22</v>
      </c>
      <c r="C33" s="87">
        <v>1042.6499999999999</v>
      </c>
      <c r="D33" s="59">
        <v>1017.45</v>
      </c>
      <c r="E33" s="59">
        <v>1005.13</v>
      </c>
      <c r="F33" s="59">
        <v>1012.35</v>
      </c>
      <c r="G33" s="59">
        <v>1057.0899999999999</v>
      </c>
      <c r="H33" s="59">
        <v>1157.75</v>
      </c>
      <c r="I33" s="59">
        <v>1243.26</v>
      </c>
      <c r="J33" s="59">
        <v>1324.74</v>
      </c>
      <c r="K33" s="59">
        <v>1310.71</v>
      </c>
      <c r="L33" s="59">
        <v>1346.33</v>
      </c>
      <c r="M33" s="59">
        <v>1359.05</v>
      </c>
      <c r="N33" s="59">
        <v>1348.11</v>
      </c>
      <c r="O33" s="59">
        <v>1315.9</v>
      </c>
      <c r="P33" s="59">
        <v>1330.04</v>
      </c>
      <c r="Q33" s="59">
        <v>1336.9</v>
      </c>
      <c r="R33" s="59">
        <v>1317.49</v>
      </c>
      <c r="S33" s="59">
        <v>1326.6</v>
      </c>
      <c r="T33" s="59">
        <v>1339.09</v>
      </c>
      <c r="U33" s="59">
        <v>1364.49</v>
      </c>
      <c r="V33" s="59">
        <v>1369.81</v>
      </c>
      <c r="W33" s="59">
        <v>1281.5</v>
      </c>
      <c r="X33" s="59">
        <v>96.89</v>
      </c>
      <c r="Y33" s="59">
        <v>1081.8499999999999</v>
      </c>
      <c r="Z33" s="79">
        <v>1032.03</v>
      </c>
      <c r="AA33" s="68"/>
    </row>
    <row r="34" spans="1:27" ht="16.5">
      <c r="A34" s="67"/>
      <c r="B34" s="91">
        <v>23</v>
      </c>
      <c r="C34" s="87">
        <v>1158.0999999999999</v>
      </c>
      <c r="D34" s="59">
        <v>1099.96</v>
      </c>
      <c r="E34" s="59">
        <v>1056.6399999999999</v>
      </c>
      <c r="F34" s="59">
        <v>1041.1199999999999</v>
      </c>
      <c r="G34" s="59">
        <v>1051.05</v>
      </c>
      <c r="H34" s="59">
        <v>1125.68</v>
      </c>
      <c r="I34" s="59">
        <v>1154.8599999999999</v>
      </c>
      <c r="J34" s="59">
        <v>1272.99</v>
      </c>
      <c r="K34" s="59">
        <v>1345.1</v>
      </c>
      <c r="L34" s="59">
        <v>1350.99</v>
      </c>
      <c r="M34" s="59">
        <v>1346.83</v>
      </c>
      <c r="N34" s="59">
        <v>1343.55</v>
      </c>
      <c r="O34" s="59">
        <v>1328.75</v>
      </c>
      <c r="P34" s="59">
        <v>1315.9</v>
      </c>
      <c r="Q34" s="59">
        <v>1307.3499999999999</v>
      </c>
      <c r="R34" s="59">
        <v>1315.24</v>
      </c>
      <c r="S34" s="59">
        <v>1324.36</v>
      </c>
      <c r="T34" s="59">
        <v>1336.8799999999999</v>
      </c>
      <c r="U34" s="59">
        <v>1345.52</v>
      </c>
      <c r="V34" s="59">
        <v>1360.36</v>
      </c>
      <c r="W34" s="59">
        <v>1296.52</v>
      </c>
      <c r="X34" s="59">
        <v>1273.42</v>
      </c>
      <c r="Y34" s="59">
        <v>1200.3900000000001</v>
      </c>
      <c r="Z34" s="79">
        <v>1114.95</v>
      </c>
      <c r="AA34" s="68"/>
    </row>
    <row r="35" spans="1:27" ht="16.5">
      <c r="A35" s="67"/>
      <c r="B35" s="91">
        <v>24</v>
      </c>
      <c r="C35" s="87">
        <v>1046.47</v>
      </c>
      <c r="D35" s="59">
        <v>1009.6</v>
      </c>
      <c r="E35" s="59">
        <v>998.93</v>
      </c>
      <c r="F35" s="59">
        <v>1004.65</v>
      </c>
      <c r="G35" s="59">
        <v>1004.74</v>
      </c>
      <c r="H35" s="59">
        <v>1042.05</v>
      </c>
      <c r="I35" s="59">
        <v>1057.6499999999999</v>
      </c>
      <c r="J35" s="59">
        <v>1102.4000000000001</v>
      </c>
      <c r="K35" s="59">
        <v>1247.74</v>
      </c>
      <c r="L35" s="59">
        <v>1287.83</v>
      </c>
      <c r="M35" s="59">
        <v>1284.6400000000001</v>
      </c>
      <c r="N35" s="59">
        <v>1283.77</v>
      </c>
      <c r="O35" s="59">
        <v>1278.6099999999999</v>
      </c>
      <c r="P35" s="59">
        <v>1277.1099999999999</v>
      </c>
      <c r="Q35" s="59">
        <v>1278.8599999999999</v>
      </c>
      <c r="R35" s="59">
        <v>1281.08</v>
      </c>
      <c r="S35" s="59">
        <v>1283.57</v>
      </c>
      <c r="T35" s="59">
        <v>1287.44</v>
      </c>
      <c r="U35" s="59">
        <v>1303.76</v>
      </c>
      <c r="V35" s="59">
        <v>1304.8900000000001</v>
      </c>
      <c r="W35" s="59">
        <v>1260.4000000000001</v>
      </c>
      <c r="X35" s="59">
        <v>96.89</v>
      </c>
      <c r="Y35" s="59">
        <v>1099.4000000000001</v>
      </c>
      <c r="Z35" s="79">
        <v>1061.6299999999999</v>
      </c>
      <c r="AA35" s="68"/>
    </row>
    <row r="36" spans="1:27" ht="16.5">
      <c r="A36" s="67"/>
      <c r="B36" s="91">
        <v>25</v>
      </c>
      <c r="C36" s="87">
        <v>1014.64</v>
      </c>
      <c r="D36" s="59">
        <v>1000.38</v>
      </c>
      <c r="E36" s="59">
        <v>990.95</v>
      </c>
      <c r="F36" s="59">
        <v>1012.34</v>
      </c>
      <c r="G36" s="59">
        <v>1053.54</v>
      </c>
      <c r="H36" s="59">
        <v>1126.3699999999999</v>
      </c>
      <c r="I36" s="59">
        <v>1203.28</v>
      </c>
      <c r="J36" s="59">
        <v>1290.83</v>
      </c>
      <c r="K36" s="59">
        <v>1294.8900000000001</v>
      </c>
      <c r="L36" s="59">
        <v>1326.05</v>
      </c>
      <c r="M36" s="59">
        <v>1309.45</v>
      </c>
      <c r="N36" s="59">
        <v>1317.32</v>
      </c>
      <c r="O36" s="59">
        <v>1296.51</v>
      </c>
      <c r="P36" s="59">
        <v>1285.95</v>
      </c>
      <c r="Q36" s="59">
        <v>1280.1099999999999</v>
      </c>
      <c r="R36" s="59">
        <v>1280.9000000000001</v>
      </c>
      <c r="S36" s="59">
        <v>1285.19</v>
      </c>
      <c r="T36" s="59">
        <v>1290.1500000000001</v>
      </c>
      <c r="U36" s="59">
        <v>1297.6299999999999</v>
      </c>
      <c r="V36" s="59">
        <v>1300.04</v>
      </c>
      <c r="W36" s="59">
        <v>1275.4100000000001</v>
      </c>
      <c r="X36" s="59">
        <v>1230.6299999999999</v>
      </c>
      <c r="Y36" s="59">
        <v>1109.01</v>
      </c>
      <c r="Z36" s="79">
        <v>1081.9099999999999</v>
      </c>
      <c r="AA36" s="68"/>
    </row>
    <row r="37" spans="1:27" ht="16.5">
      <c r="A37" s="67"/>
      <c r="B37" s="91">
        <v>26</v>
      </c>
      <c r="C37" s="87">
        <v>1038.6099999999999</v>
      </c>
      <c r="D37" s="59">
        <v>1001.29</v>
      </c>
      <c r="E37" s="59">
        <v>999.64</v>
      </c>
      <c r="F37" s="59">
        <v>1030.95</v>
      </c>
      <c r="G37" s="59">
        <v>1061.24</v>
      </c>
      <c r="H37" s="59">
        <v>1155.3399999999999</v>
      </c>
      <c r="I37" s="59">
        <v>1199.18</v>
      </c>
      <c r="J37" s="59">
        <v>1277.9000000000001</v>
      </c>
      <c r="K37" s="59">
        <v>1283.6500000000001</v>
      </c>
      <c r="L37" s="59">
        <v>1288.08</v>
      </c>
      <c r="M37" s="59">
        <v>1280.1099999999999</v>
      </c>
      <c r="N37" s="59">
        <v>1281.6600000000001</v>
      </c>
      <c r="O37" s="59">
        <v>1276.96</v>
      </c>
      <c r="P37" s="59">
        <v>1275.1400000000001</v>
      </c>
      <c r="Q37" s="59">
        <v>1273.68</v>
      </c>
      <c r="R37" s="59">
        <v>1271.24</v>
      </c>
      <c r="S37" s="59">
        <v>1279.5999999999999</v>
      </c>
      <c r="T37" s="59">
        <v>1284.4000000000001</v>
      </c>
      <c r="U37" s="59">
        <v>1289.92</v>
      </c>
      <c r="V37" s="59">
        <v>1296.83</v>
      </c>
      <c r="W37" s="59">
        <v>1275.01</v>
      </c>
      <c r="X37" s="59">
        <v>96.89</v>
      </c>
      <c r="Y37" s="59">
        <v>1142.6099999999999</v>
      </c>
      <c r="Z37" s="79">
        <v>1086.78</v>
      </c>
      <c r="AA37" s="68"/>
    </row>
    <row r="38" spans="1:27" ht="16.5">
      <c r="A38" s="67"/>
      <c r="B38" s="91">
        <v>27</v>
      </c>
      <c r="C38" s="87">
        <v>1054.79</v>
      </c>
      <c r="D38" s="59">
        <v>1026.6899999999998</v>
      </c>
      <c r="E38" s="59">
        <v>1017.0699999999999</v>
      </c>
      <c r="F38" s="59">
        <v>1052.1499999999999</v>
      </c>
      <c r="G38" s="59">
        <v>1085.6599999999999</v>
      </c>
      <c r="H38" s="59">
        <v>1127.08</v>
      </c>
      <c r="I38" s="59">
        <v>1137.17</v>
      </c>
      <c r="J38" s="59">
        <v>1291.8699999999999</v>
      </c>
      <c r="K38" s="59">
        <v>1291.57</v>
      </c>
      <c r="L38" s="59">
        <v>1336.77</v>
      </c>
      <c r="M38" s="59">
        <v>1316.48</v>
      </c>
      <c r="N38" s="59">
        <v>1319.77</v>
      </c>
      <c r="O38" s="59">
        <v>1292.01</v>
      </c>
      <c r="P38" s="59">
        <v>1288.72</v>
      </c>
      <c r="Q38" s="59">
        <v>1284.93</v>
      </c>
      <c r="R38" s="59">
        <v>1275.95</v>
      </c>
      <c r="S38" s="59">
        <v>1279.95</v>
      </c>
      <c r="T38" s="59">
        <v>1290.75</v>
      </c>
      <c r="U38" s="59">
        <v>1296.53</v>
      </c>
      <c r="V38" s="59">
        <v>1300.05</v>
      </c>
      <c r="W38" s="59">
        <v>1286.4100000000001</v>
      </c>
      <c r="X38" s="59">
        <v>96.89</v>
      </c>
      <c r="Y38" s="59">
        <v>1174.1400000000001</v>
      </c>
      <c r="Z38" s="79">
        <v>1112.3499999999999</v>
      </c>
      <c r="AA38" s="68"/>
    </row>
    <row r="39" spans="1:27" ht="16.5">
      <c r="A39" s="67"/>
      <c r="B39" s="91">
        <v>28</v>
      </c>
      <c r="C39" s="87">
        <v>1124.3599999999999</v>
      </c>
      <c r="D39" s="59">
        <v>1038.6599999999999</v>
      </c>
      <c r="E39" s="59">
        <v>1033.07</v>
      </c>
      <c r="F39" s="59">
        <v>1025.81</v>
      </c>
      <c r="G39" s="59">
        <v>1055</v>
      </c>
      <c r="H39" s="59">
        <v>1184.19</v>
      </c>
      <c r="I39" s="59">
        <v>1215.51</v>
      </c>
      <c r="J39" s="59">
        <v>1242.1299999999999</v>
      </c>
      <c r="K39" s="59">
        <v>1267.31</v>
      </c>
      <c r="L39" s="59">
        <v>1310.3</v>
      </c>
      <c r="M39" s="59">
        <v>1295.0999999999999</v>
      </c>
      <c r="N39" s="59">
        <v>1301.02</v>
      </c>
      <c r="O39" s="59">
        <v>1277.1099999999999</v>
      </c>
      <c r="P39" s="59">
        <v>1265.67</v>
      </c>
      <c r="Q39" s="59">
        <v>1245.46</v>
      </c>
      <c r="R39" s="59">
        <v>1218.68</v>
      </c>
      <c r="S39" s="59">
        <v>1227.3399999999999</v>
      </c>
      <c r="T39" s="59">
        <v>1237.42</v>
      </c>
      <c r="U39" s="59">
        <v>1245.97</v>
      </c>
      <c r="V39" s="59">
        <v>1294.23</v>
      </c>
      <c r="W39" s="59">
        <v>1245.6199999999999</v>
      </c>
      <c r="X39" s="59">
        <v>1198.26</v>
      </c>
      <c r="Y39" s="59">
        <v>1115.08</v>
      </c>
      <c r="Z39" s="79">
        <v>1088.97</v>
      </c>
      <c r="AA39" s="68"/>
    </row>
    <row r="40" spans="1:27" ht="16.5">
      <c r="A40" s="67"/>
      <c r="B40" s="91">
        <v>29</v>
      </c>
      <c r="C40" s="87">
        <v>1096.6100000000001</v>
      </c>
      <c r="D40" s="59">
        <v>1004.98</v>
      </c>
      <c r="E40" s="59">
        <v>1004.75</v>
      </c>
      <c r="F40" s="59">
        <v>1027.48</v>
      </c>
      <c r="G40" s="59">
        <v>1058.1599999999999</v>
      </c>
      <c r="H40" s="59">
        <v>1182.1400000000001</v>
      </c>
      <c r="I40" s="59">
        <v>1249.9000000000001</v>
      </c>
      <c r="J40" s="59">
        <v>1317.07</v>
      </c>
      <c r="K40" s="59">
        <v>1327.35</v>
      </c>
      <c r="L40" s="59">
        <v>1352.19</v>
      </c>
      <c r="M40" s="59">
        <v>1327.8799999999999</v>
      </c>
      <c r="N40" s="59">
        <v>1339.15</v>
      </c>
      <c r="O40" s="59">
        <v>1317.32</v>
      </c>
      <c r="P40" s="59">
        <v>1315.94</v>
      </c>
      <c r="Q40" s="59">
        <v>1312.68</v>
      </c>
      <c r="R40" s="59">
        <v>1311.87</v>
      </c>
      <c r="S40" s="59">
        <v>1315.04</v>
      </c>
      <c r="T40" s="59">
        <v>1317.6</v>
      </c>
      <c r="U40" s="59">
        <v>1318.15</v>
      </c>
      <c r="V40" s="59">
        <v>1322.79</v>
      </c>
      <c r="W40" s="59">
        <v>1313.06</v>
      </c>
      <c r="X40" s="59">
        <v>1270.22</v>
      </c>
      <c r="Y40" s="59">
        <v>1157.8699999999999</v>
      </c>
      <c r="Z40" s="79">
        <v>1106.6400000000001</v>
      </c>
      <c r="AA40" s="68"/>
    </row>
    <row r="41" spans="1:27" ht="16.5">
      <c r="A41" s="67"/>
      <c r="B41" s="91">
        <v>30</v>
      </c>
      <c r="C41" s="87">
        <v>1097.79</v>
      </c>
      <c r="D41" s="59">
        <v>1097.42</v>
      </c>
      <c r="E41" s="59">
        <v>1038.21</v>
      </c>
      <c r="F41" s="59">
        <v>1042.22</v>
      </c>
      <c r="G41" s="59">
        <v>1082.22</v>
      </c>
      <c r="H41" s="59">
        <v>1110.6199999999999</v>
      </c>
      <c r="I41" s="59">
        <v>1149.99</v>
      </c>
      <c r="J41" s="59">
        <v>1293.26</v>
      </c>
      <c r="K41" s="59">
        <v>1358.9</v>
      </c>
      <c r="L41" s="59">
        <v>1363.89</v>
      </c>
      <c r="M41" s="59">
        <v>1357.81</v>
      </c>
      <c r="N41" s="59">
        <v>1361.23</v>
      </c>
      <c r="O41" s="59">
        <v>1353.09</v>
      </c>
      <c r="P41" s="59">
        <v>1336.66</v>
      </c>
      <c r="Q41" s="59">
        <v>1330.6</v>
      </c>
      <c r="R41" s="59">
        <v>1324.04</v>
      </c>
      <c r="S41" s="59">
        <v>1333.59</v>
      </c>
      <c r="T41" s="59">
        <v>1341.93</v>
      </c>
      <c r="U41" s="59">
        <v>1353.08</v>
      </c>
      <c r="V41" s="59">
        <v>1327.98</v>
      </c>
      <c r="W41" s="59">
        <v>1312.37</v>
      </c>
      <c r="X41" s="59">
        <v>1268.01</v>
      </c>
      <c r="Y41" s="59">
        <v>1125.28</v>
      </c>
      <c r="Z41" s="79">
        <v>1088.3399999999999</v>
      </c>
      <c r="AA41" s="68"/>
    </row>
    <row r="42" spans="1:27" ht="17.25" thickBot="1">
      <c r="A42" s="67"/>
      <c r="B42" s="92">
        <v>31</v>
      </c>
      <c r="C42" s="88">
        <v>1050.49</v>
      </c>
      <c r="D42" s="80">
        <v>1037.1299999999999</v>
      </c>
      <c r="E42" s="80">
        <v>1015.13</v>
      </c>
      <c r="F42" s="80">
        <v>1014.63</v>
      </c>
      <c r="G42" s="80">
        <v>1019.37</v>
      </c>
      <c r="H42" s="80">
        <v>1030.56</v>
      </c>
      <c r="I42" s="80">
        <v>1047.81</v>
      </c>
      <c r="J42" s="80">
        <v>1081.6399999999999</v>
      </c>
      <c r="K42" s="80">
        <v>1205.33</v>
      </c>
      <c r="L42" s="80">
        <v>1233.27</v>
      </c>
      <c r="M42" s="80">
        <v>1231.73</v>
      </c>
      <c r="N42" s="80">
        <v>1228.4100000000001</v>
      </c>
      <c r="O42" s="80">
        <v>1225.51</v>
      </c>
      <c r="P42" s="80">
        <v>1221.5899999999999</v>
      </c>
      <c r="Q42" s="80">
        <v>1222.3499999999999</v>
      </c>
      <c r="R42" s="80">
        <v>1227.05</v>
      </c>
      <c r="S42" s="80">
        <v>1243.81</v>
      </c>
      <c r="T42" s="80">
        <v>1269.9000000000001</v>
      </c>
      <c r="U42" s="80">
        <v>1306.4100000000001</v>
      </c>
      <c r="V42" s="80">
        <v>1339.28</v>
      </c>
      <c r="W42" s="80">
        <v>1302.47</v>
      </c>
      <c r="X42" s="80">
        <v>1170.01</v>
      </c>
      <c r="Y42" s="80">
        <v>1045.4399999999998</v>
      </c>
      <c r="Z42" s="81">
        <v>1008.53</v>
      </c>
      <c r="AA42" s="68"/>
    </row>
    <row r="43" spans="1:27">
      <c r="A43" s="6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8"/>
    </row>
    <row r="44" spans="1:27">
      <c r="A44" s="67"/>
      <c r="B44" s="248" t="s">
        <v>166</v>
      </c>
      <c r="C44" s="248"/>
      <c r="D44" s="248"/>
      <c r="E44" s="248"/>
      <c r="F44" s="248"/>
      <c r="G44" s="248"/>
      <c r="H44" s="248"/>
      <c r="I44" s="248"/>
      <c r="J44" s="248"/>
      <c r="K44" s="248"/>
      <c r="L44" s="248"/>
      <c r="M44" s="248"/>
      <c r="N44" s="248"/>
      <c r="O44" s="248"/>
      <c r="P44" s="248"/>
      <c r="Q44" s="63"/>
      <c r="R44" s="264">
        <v>771016.76</v>
      </c>
      <c r="S44" s="264"/>
      <c r="T44" s="63"/>
      <c r="U44" s="63"/>
      <c r="V44" s="63"/>
      <c r="W44" s="63"/>
      <c r="X44" s="63"/>
      <c r="Y44" s="63"/>
      <c r="Z44" s="63"/>
      <c r="AA44" s="68"/>
    </row>
    <row r="45" spans="1:27">
      <c r="A45" s="6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68"/>
    </row>
    <row r="46" spans="1:27" ht="33" customHeight="1">
      <c r="A46" s="67"/>
      <c r="B46" s="203" t="s">
        <v>212</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68"/>
    </row>
    <row r="47" spans="1:27">
      <c r="A47" s="6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68"/>
    </row>
    <row r="48" spans="1:27" ht="40.5" customHeight="1">
      <c r="A48" s="67"/>
      <c r="B48" s="203" t="s">
        <v>210</v>
      </c>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68"/>
    </row>
    <row r="49" spans="1:27" ht="15.75" customHeight="1" thickBot="1">
      <c r="A49" s="71"/>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3"/>
    </row>
    <row r="50" spans="1:27" ht="16.5" thickTop="1"/>
  </sheetData>
  <mergeCells count="11">
    <mergeCell ref="B48:Z48"/>
    <mergeCell ref="B2:Z2"/>
    <mergeCell ref="B3:Z3"/>
    <mergeCell ref="B4:Z4"/>
    <mergeCell ref="B6:Z6"/>
    <mergeCell ref="B8:Z8"/>
    <mergeCell ref="B44:P44"/>
    <mergeCell ref="R44:S44"/>
    <mergeCell ref="B10:B11"/>
    <mergeCell ref="C10:Z10"/>
    <mergeCell ref="B46:Z46"/>
  </mergeCells>
  <conditionalFormatting sqref="A1">
    <cfRule type="cellIs" dxfId="3" priority="1" operator="equal">
      <formula>0</formula>
    </cfRule>
  </conditionalFormatting>
  <printOptions horizontalCentered="1"/>
  <pageMargins left="0.19685039370078741" right="0.19685039370078741" top="0.19685039370078741" bottom="0.19685039370078741" header="0" footer="0"/>
  <pageSetup paperSize="9" scale="41" fitToHeight="14" orientation="portrait" r:id="rId1"/>
</worksheet>
</file>

<file path=xl/worksheets/sheet13.xml><?xml version="1.0" encoding="utf-8"?>
<worksheet xmlns="http://schemas.openxmlformats.org/spreadsheetml/2006/main" xmlns:r="http://schemas.openxmlformats.org/officeDocument/2006/relationships">
  <sheetPr>
    <tabColor rgb="FFCCFFFF"/>
    <pageSetUpPr fitToPage="1"/>
  </sheetPr>
  <dimension ref="A1:AA56"/>
  <sheetViews>
    <sheetView zoomScaleNormal="100" zoomScaleSheetLayoutView="100" workbookViewId="0">
      <selection sqref="A1:XFD1048576"/>
    </sheetView>
  </sheetViews>
  <sheetFormatPr defaultRowHeight="15.75"/>
  <cols>
    <col min="1" max="1" width="9.140625" style="7"/>
    <col min="2" max="2" width="15.7109375" style="7" customWidth="1"/>
    <col min="3" max="26" width="8.7109375" style="7" customWidth="1"/>
    <col min="27" max="27" width="9.140625" style="7"/>
    <col min="28" max="28" width="9.140625" style="7" customWidth="1"/>
    <col min="29" max="16384" width="9.140625" style="7"/>
  </cols>
  <sheetData>
    <row r="1" spans="1:27" ht="32.25" thickTop="1">
      <c r="A1" s="64" t="str">
        <f>'1. Отчет АТС'!B3</f>
        <v>март     2019</v>
      </c>
      <c r="B1" s="65"/>
      <c r="C1" s="65"/>
      <c r="D1" s="65"/>
      <c r="E1" s="65"/>
      <c r="F1" s="65"/>
      <c r="G1" s="65"/>
      <c r="H1" s="65"/>
      <c r="I1" s="65"/>
      <c r="J1" s="65"/>
      <c r="K1" s="65"/>
      <c r="L1" s="65"/>
      <c r="M1" s="65"/>
      <c r="N1" s="65"/>
      <c r="O1" s="65"/>
      <c r="P1" s="65"/>
      <c r="Q1" s="65"/>
      <c r="R1" s="65"/>
      <c r="S1" s="65"/>
      <c r="T1" s="65"/>
      <c r="U1" s="65"/>
      <c r="V1" s="65"/>
      <c r="W1" s="65"/>
      <c r="X1" s="65"/>
      <c r="Y1" s="65"/>
      <c r="Z1" s="65"/>
      <c r="AA1" s="66"/>
    </row>
    <row r="2" spans="1:27" ht="42" customHeight="1">
      <c r="A2" s="67"/>
      <c r="B2" s="257" t="s">
        <v>206</v>
      </c>
      <c r="C2" s="257"/>
      <c r="D2" s="257"/>
      <c r="E2" s="257"/>
      <c r="F2" s="257"/>
      <c r="G2" s="257"/>
      <c r="H2" s="257"/>
      <c r="I2" s="257"/>
      <c r="J2" s="257"/>
      <c r="K2" s="257"/>
      <c r="L2" s="257"/>
      <c r="M2" s="257"/>
      <c r="N2" s="257"/>
      <c r="O2" s="257"/>
      <c r="P2" s="257"/>
      <c r="Q2" s="257"/>
      <c r="R2" s="257"/>
      <c r="S2" s="257"/>
      <c r="T2" s="257"/>
      <c r="U2" s="257"/>
      <c r="V2" s="257"/>
      <c r="W2" s="257"/>
      <c r="X2" s="257"/>
      <c r="Y2" s="257"/>
      <c r="Z2" s="257"/>
      <c r="AA2" s="68"/>
    </row>
    <row r="3" spans="1:2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65"/>
      <c r="D3" s="265"/>
      <c r="E3" s="265"/>
      <c r="F3" s="265"/>
      <c r="G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H3" s="265"/>
      <c r="I3" s="265"/>
      <c r="J3" s="265"/>
      <c r="K3" s="265"/>
      <c r="L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M3" s="265"/>
      <c r="N3" s="265"/>
      <c r="O3" s="265"/>
      <c r="P3" s="265"/>
      <c r="Q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R3" s="265"/>
      <c r="S3" s="265"/>
      <c r="T3" s="265"/>
      <c r="U3" s="265"/>
      <c r="V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W3" s="265"/>
      <c r="X3" s="265"/>
      <c r="Y3" s="265"/>
      <c r="Z3" s="265"/>
      <c r="AA3" s="78"/>
    </row>
    <row r="4" spans="1:27" ht="18.75">
      <c r="A4" s="67"/>
      <c r="B4" s="259" t="s">
        <v>89</v>
      </c>
      <c r="C4" s="259"/>
      <c r="D4" s="259"/>
      <c r="E4" s="259"/>
      <c r="F4" s="259"/>
      <c r="G4" s="259"/>
      <c r="H4" s="259"/>
      <c r="I4" s="259"/>
      <c r="J4" s="259"/>
      <c r="K4" s="259"/>
      <c r="L4" s="259"/>
      <c r="M4" s="259"/>
      <c r="N4" s="259"/>
      <c r="O4" s="259"/>
      <c r="P4" s="259"/>
      <c r="Q4" s="259"/>
      <c r="R4" s="259"/>
      <c r="S4" s="259"/>
      <c r="T4" s="259"/>
      <c r="U4" s="259"/>
      <c r="V4" s="259"/>
      <c r="W4" s="259"/>
      <c r="X4" s="259"/>
      <c r="Y4" s="259"/>
      <c r="Z4" s="259"/>
      <c r="AA4" s="68"/>
    </row>
    <row r="5" spans="1:27">
      <c r="A5" s="67"/>
      <c r="B5" s="55"/>
      <c r="C5" s="55"/>
      <c r="D5" s="55"/>
      <c r="E5" s="55"/>
      <c r="F5" s="55"/>
      <c r="G5" s="55"/>
      <c r="H5" s="55"/>
      <c r="I5" s="55"/>
      <c r="J5" s="55"/>
      <c r="K5" s="55"/>
      <c r="L5" s="55"/>
      <c r="M5" s="55"/>
      <c r="N5" s="55"/>
      <c r="O5" s="55"/>
      <c r="P5" s="55"/>
      <c r="Q5" s="55"/>
      <c r="R5" s="55"/>
      <c r="S5" s="55"/>
      <c r="T5" s="55"/>
      <c r="U5" s="55"/>
      <c r="V5" s="55"/>
      <c r="W5" s="55"/>
      <c r="X5" s="55"/>
      <c r="Y5" s="55"/>
      <c r="Z5" s="55"/>
      <c r="AA5" s="68"/>
    </row>
    <row r="6" spans="1:27" ht="73.5" customHeight="1">
      <c r="A6" s="67"/>
      <c r="B6" s="255" t="s">
        <v>170</v>
      </c>
      <c r="C6" s="255"/>
      <c r="D6" s="255"/>
      <c r="E6" s="255"/>
      <c r="F6" s="255"/>
      <c r="G6" s="255"/>
      <c r="H6" s="255"/>
      <c r="I6" s="255"/>
      <c r="J6" s="255"/>
      <c r="K6" s="255"/>
      <c r="L6" s="255"/>
      <c r="M6" s="255"/>
      <c r="N6" s="255"/>
      <c r="O6" s="255"/>
      <c r="P6" s="255"/>
      <c r="Q6" s="255"/>
      <c r="R6" s="255"/>
      <c r="S6" s="255"/>
      <c r="T6" s="255"/>
      <c r="U6" s="255"/>
      <c r="V6" s="255"/>
      <c r="W6" s="255"/>
      <c r="X6" s="255"/>
      <c r="Y6" s="255"/>
      <c r="Z6" s="255"/>
      <c r="AA6" s="68"/>
    </row>
    <row r="7" spans="1:27" ht="15.75" customHeight="1">
      <c r="A7" s="67"/>
      <c r="B7" s="55"/>
      <c r="C7" s="55"/>
      <c r="D7" s="55"/>
      <c r="E7" s="55"/>
      <c r="F7" s="55"/>
      <c r="G7" s="55"/>
      <c r="H7" s="55"/>
      <c r="I7" s="55"/>
      <c r="J7" s="55"/>
      <c r="K7" s="55"/>
      <c r="L7" s="55"/>
      <c r="M7" s="55"/>
      <c r="N7" s="55"/>
      <c r="O7" s="55"/>
      <c r="P7" s="55"/>
      <c r="Q7" s="55"/>
      <c r="R7" s="55"/>
      <c r="S7" s="55"/>
      <c r="T7" s="55"/>
      <c r="U7" s="55"/>
      <c r="V7" s="55"/>
      <c r="W7" s="55"/>
      <c r="X7" s="55"/>
      <c r="Y7" s="55"/>
      <c r="Z7" s="55"/>
      <c r="AA7" s="68"/>
    </row>
    <row r="8" spans="1:27">
      <c r="A8" s="67"/>
      <c r="B8" s="248" t="s">
        <v>138</v>
      </c>
      <c r="C8" s="248"/>
      <c r="D8" s="248"/>
      <c r="E8" s="248"/>
      <c r="F8" s="248"/>
      <c r="G8" s="248"/>
      <c r="H8" s="248"/>
      <c r="I8" s="248"/>
      <c r="J8" s="248"/>
      <c r="K8" s="248"/>
      <c r="L8" s="248"/>
      <c r="M8" s="248"/>
      <c r="N8" s="248"/>
      <c r="O8" s="248"/>
      <c r="P8" s="248"/>
      <c r="Q8" s="248"/>
      <c r="R8" s="248"/>
      <c r="S8" s="248"/>
      <c r="T8" s="248"/>
      <c r="U8" s="248"/>
      <c r="V8" s="248"/>
      <c r="W8" s="248"/>
      <c r="X8" s="248"/>
      <c r="Y8" s="248"/>
      <c r="Z8" s="248"/>
      <c r="AA8" s="68"/>
    </row>
    <row r="9" spans="1:27" ht="16.5" thickBot="1">
      <c r="A9" s="67"/>
      <c r="B9" s="55"/>
      <c r="C9" s="55"/>
      <c r="D9" s="55"/>
      <c r="E9" s="55"/>
      <c r="F9" s="55"/>
      <c r="G9" s="55"/>
      <c r="H9" s="55"/>
      <c r="I9" s="55"/>
      <c r="J9" s="55"/>
      <c r="K9" s="55"/>
      <c r="L9" s="55"/>
      <c r="M9" s="55"/>
      <c r="N9" s="55"/>
      <c r="O9" s="55"/>
      <c r="P9" s="55"/>
      <c r="Q9" s="55"/>
      <c r="R9" s="55"/>
      <c r="S9" s="55"/>
      <c r="T9" s="55"/>
      <c r="U9" s="55"/>
      <c r="V9" s="55"/>
      <c r="W9" s="55"/>
      <c r="X9" s="55"/>
      <c r="Y9" s="55"/>
      <c r="Z9" s="55"/>
      <c r="AA9" s="68"/>
    </row>
    <row r="10" spans="1:27" ht="15.75" customHeight="1">
      <c r="A10" s="67"/>
      <c r="B10" s="262" t="s">
        <v>139</v>
      </c>
      <c r="C10" s="260" t="s">
        <v>180</v>
      </c>
      <c r="D10" s="260"/>
      <c r="E10" s="260"/>
      <c r="F10" s="260"/>
      <c r="G10" s="260"/>
      <c r="H10" s="260"/>
      <c r="I10" s="260"/>
      <c r="J10" s="260"/>
      <c r="K10" s="260"/>
      <c r="L10" s="260"/>
      <c r="M10" s="260"/>
      <c r="N10" s="260"/>
      <c r="O10" s="260"/>
      <c r="P10" s="260"/>
      <c r="Q10" s="260"/>
      <c r="R10" s="260"/>
      <c r="S10" s="260"/>
      <c r="T10" s="260"/>
      <c r="U10" s="260"/>
      <c r="V10" s="260"/>
      <c r="W10" s="260"/>
      <c r="X10" s="260"/>
      <c r="Y10" s="260"/>
      <c r="Z10" s="261"/>
      <c r="AA10" s="68"/>
    </row>
    <row r="11" spans="1:27" ht="32.25" thickBot="1">
      <c r="A11" s="67"/>
      <c r="B11" s="263"/>
      <c r="C11" s="89" t="s">
        <v>140</v>
      </c>
      <c r="D11" s="84" t="s">
        <v>141</v>
      </c>
      <c r="E11" s="84" t="s">
        <v>142</v>
      </c>
      <c r="F11" s="84" t="s">
        <v>143</v>
      </c>
      <c r="G11" s="84" t="s">
        <v>144</v>
      </c>
      <c r="H11" s="84" t="s">
        <v>145</v>
      </c>
      <c r="I11" s="84" t="s">
        <v>146</v>
      </c>
      <c r="J11" s="84" t="s">
        <v>147</v>
      </c>
      <c r="K11" s="84" t="s">
        <v>148</v>
      </c>
      <c r="L11" s="84" t="s">
        <v>149</v>
      </c>
      <c r="M11" s="84" t="s">
        <v>150</v>
      </c>
      <c r="N11" s="84" t="s">
        <v>151</v>
      </c>
      <c r="O11" s="84" t="s">
        <v>152</v>
      </c>
      <c r="P11" s="84" t="s">
        <v>153</v>
      </c>
      <c r="Q11" s="84" t="s">
        <v>154</v>
      </c>
      <c r="R11" s="84" t="s">
        <v>155</v>
      </c>
      <c r="S11" s="84" t="s">
        <v>156</v>
      </c>
      <c r="T11" s="84" t="s">
        <v>157</v>
      </c>
      <c r="U11" s="84" t="s">
        <v>158</v>
      </c>
      <c r="V11" s="84" t="s">
        <v>159</v>
      </c>
      <c r="W11" s="84" t="s">
        <v>160</v>
      </c>
      <c r="X11" s="84" t="s">
        <v>161</v>
      </c>
      <c r="Y11" s="84" t="s">
        <v>162</v>
      </c>
      <c r="Z11" s="85" t="s">
        <v>163</v>
      </c>
      <c r="AA11" s="68"/>
    </row>
    <row r="12" spans="1:27" ht="16.5">
      <c r="A12" s="67"/>
      <c r="B12" s="90">
        <v>1</v>
      </c>
      <c r="C12" s="95">
        <v>981.71</v>
      </c>
      <c r="D12" s="93">
        <v>968.1</v>
      </c>
      <c r="E12" s="93">
        <v>955.88</v>
      </c>
      <c r="F12" s="93">
        <v>964.81</v>
      </c>
      <c r="G12" s="93">
        <v>999.2</v>
      </c>
      <c r="H12" s="93">
        <v>1066.1499999999999</v>
      </c>
      <c r="I12" s="93">
        <v>1149.95</v>
      </c>
      <c r="J12" s="93">
        <v>1225.69</v>
      </c>
      <c r="K12" s="93">
        <v>1199.4000000000001</v>
      </c>
      <c r="L12" s="93">
        <v>1192.6299999999999</v>
      </c>
      <c r="M12" s="93">
        <v>1184.6600000000001</v>
      </c>
      <c r="N12" s="93">
        <v>1186.8599999999999</v>
      </c>
      <c r="O12" s="93">
        <v>1183.3499999999999</v>
      </c>
      <c r="P12" s="93">
        <v>1176.76</v>
      </c>
      <c r="Q12" s="93">
        <v>1174.96</v>
      </c>
      <c r="R12" s="93">
        <v>1188.93</v>
      </c>
      <c r="S12" s="93">
        <v>1198.02</v>
      </c>
      <c r="T12" s="93">
        <v>1195.28</v>
      </c>
      <c r="U12" s="93">
        <v>1191.8900000000001</v>
      </c>
      <c r="V12" s="93">
        <v>1195.1199999999999</v>
      </c>
      <c r="W12" s="93">
        <v>1182.53</v>
      </c>
      <c r="X12" s="93">
        <v>1150.96</v>
      </c>
      <c r="Y12" s="93">
        <v>1066.32</v>
      </c>
      <c r="Z12" s="94">
        <v>1082.55</v>
      </c>
      <c r="AA12" s="68"/>
    </row>
    <row r="13" spans="1:27" ht="16.5">
      <c r="A13" s="67"/>
      <c r="B13" s="91">
        <v>2</v>
      </c>
      <c r="C13" s="87">
        <v>1122.83</v>
      </c>
      <c r="D13" s="59">
        <v>1042.3499999999999</v>
      </c>
      <c r="E13" s="59">
        <v>1042.1599999999999</v>
      </c>
      <c r="F13" s="59">
        <v>1013.89</v>
      </c>
      <c r="G13" s="59">
        <v>1031.72</v>
      </c>
      <c r="H13" s="59">
        <v>1064.3799999999999</v>
      </c>
      <c r="I13" s="59">
        <v>1111.05</v>
      </c>
      <c r="J13" s="59">
        <v>1244.71</v>
      </c>
      <c r="K13" s="59">
        <v>1331.23</v>
      </c>
      <c r="L13" s="59">
        <v>1340.89</v>
      </c>
      <c r="M13" s="59">
        <v>1332.26</v>
      </c>
      <c r="N13" s="59">
        <v>1324.6</v>
      </c>
      <c r="O13" s="59">
        <v>1302.81</v>
      </c>
      <c r="P13" s="59">
        <v>1283.1600000000001</v>
      </c>
      <c r="Q13" s="59">
        <v>1283.8799999999999</v>
      </c>
      <c r="R13" s="59">
        <v>1298.93</v>
      </c>
      <c r="S13" s="59">
        <v>1314.98</v>
      </c>
      <c r="T13" s="59">
        <v>1321.46</v>
      </c>
      <c r="U13" s="59">
        <v>1308.48</v>
      </c>
      <c r="V13" s="59">
        <v>1300.77</v>
      </c>
      <c r="W13" s="59">
        <v>1296.0999999999999</v>
      </c>
      <c r="X13" s="59">
        <v>1225.8599999999999</v>
      </c>
      <c r="Y13" s="59">
        <v>1112.79</v>
      </c>
      <c r="Z13" s="79">
        <v>1075.6599999999999</v>
      </c>
      <c r="AA13" s="68"/>
    </row>
    <row r="14" spans="1:27" ht="16.5">
      <c r="A14" s="67"/>
      <c r="B14" s="91">
        <v>3</v>
      </c>
      <c r="C14" s="87">
        <v>978.75</v>
      </c>
      <c r="D14" s="59">
        <v>950.88</v>
      </c>
      <c r="E14" s="59">
        <v>937.97</v>
      </c>
      <c r="F14" s="59">
        <v>911.26</v>
      </c>
      <c r="G14" s="59">
        <v>937.99</v>
      </c>
      <c r="H14" s="59">
        <v>979.67</v>
      </c>
      <c r="I14" s="59">
        <v>986.74</v>
      </c>
      <c r="J14" s="59">
        <v>1069.71</v>
      </c>
      <c r="K14" s="59">
        <v>1089.5899999999999</v>
      </c>
      <c r="L14" s="59">
        <v>1220.92</v>
      </c>
      <c r="M14" s="59">
        <v>1218.46</v>
      </c>
      <c r="N14" s="59">
        <v>1215.8599999999999</v>
      </c>
      <c r="O14" s="59">
        <v>1202.56</v>
      </c>
      <c r="P14" s="59">
        <v>1192.17</v>
      </c>
      <c r="Q14" s="59">
        <v>1191.1299999999999</v>
      </c>
      <c r="R14" s="59">
        <v>1212.6400000000001</v>
      </c>
      <c r="S14" s="59">
        <v>1232.48</v>
      </c>
      <c r="T14" s="59">
        <v>1237.01</v>
      </c>
      <c r="U14" s="59">
        <v>1250.73</v>
      </c>
      <c r="V14" s="59">
        <v>1237.9100000000001</v>
      </c>
      <c r="W14" s="59">
        <v>1205.18</v>
      </c>
      <c r="X14" s="59">
        <v>1139.06</v>
      </c>
      <c r="Y14" s="59">
        <v>1033.56</v>
      </c>
      <c r="Z14" s="79">
        <v>1007.02</v>
      </c>
      <c r="AA14" s="68"/>
    </row>
    <row r="15" spans="1:27" ht="16.5">
      <c r="A15" s="67"/>
      <c r="B15" s="91">
        <v>4</v>
      </c>
      <c r="C15" s="87">
        <v>943.68</v>
      </c>
      <c r="D15" s="59">
        <v>934.01</v>
      </c>
      <c r="E15" s="59">
        <v>926.7</v>
      </c>
      <c r="F15" s="59">
        <v>936.81</v>
      </c>
      <c r="G15" s="59">
        <v>983.81999999999994</v>
      </c>
      <c r="H15" s="59">
        <v>1083.9399999999998</v>
      </c>
      <c r="I15" s="59">
        <v>1216.43</v>
      </c>
      <c r="J15" s="59">
        <v>1258.17</v>
      </c>
      <c r="K15" s="59">
        <v>1248.45</v>
      </c>
      <c r="L15" s="59">
        <v>1261.1099999999999</v>
      </c>
      <c r="M15" s="59">
        <v>1223.95</v>
      </c>
      <c r="N15" s="59">
        <v>1257.71</v>
      </c>
      <c r="O15" s="59">
        <v>1214.92</v>
      </c>
      <c r="P15" s="59">
        <v>1224.79</v>
      </c>
      <c r="Q15" s="59">
        <v>1217.8</v>
      </c>
      <c r="R15" s="59">
        <v>1221.18</v>
      </c>
      <c r="S15" s="59">
        <v>1234.6600000000001</v>
      </c>
      <c r="T15" s="59">
        <v>1214.42</v>
      </c>
      <c r="U15" s="59">
        <v>1209.97</v>
      </c>
      <c r="V15" s="59">
        <v>1193.6099999999999</v>
      </c>
      <c r="W15" s="59">
        <v>1167.25</v>
      </c>
      <c r="X15" s="59">
        <v>1126.19</v>
      </c>
      <c r="Y15" s="59">
        <v>1018.03</v>
      </c>
      <c r="Z15" s="79">
        <v>978.21</v>
      </c>
      <c r="AA15" s="68"/>
    </row>
    <row r="16" spans="1:27" ht="16.5">
      <c r="A16" s="67"/>
      <c r="B16" s="91">
        <v>5</v>
      </c>
      <c r="C16" s="87">
        <v>951.43</v>
      </c>
      <c r="D16" s="59">
        <v>925.74</v>
      </c>
      <c r="E16" s="59">
        <v>919.26</v>
      </c>
      <c r="F16" s="59">
        <v>930.56999999999994</v>
      </c>
      <c r="G16" s="59">
        <v>969.7</v>
      </c>
      <c r="H16" s="59">
        <v>1075.5999999999999</v>
      </c>
      <c r="I16" s="59">
        <v>1223.44</v>
      </c>
      <c r="J16" s="59">
        <v>1303.92</v>
      </c>
      <c r="K16" s="59">
        <v>1321.18</v>
      </c>
      <c r="L16" s="59">
        <v>1318.65</v>
      </c>
      <c r="M16" s="59">
        <v>1313.91</v>
      </c>
      <c r="N16" s="59">
        <v>1318.04</v>
      </c>
      <c r="O16" s="59">
        <v>1291.22</v>
      </c>
      <c r="P16" s="59">
        <v>1288.28</v>
      </c>
      <c r="Q16" s="59">
        <v>1283.8599999999999</v>
      </c>
      <c r="R16" s="59">
        <v>1290.52</v>
      </c>
      <c r="S16" s="59">
        <v>1310.5999999999999</v>
      </c>
      <c r="T16" s="59">
        <v>1303.2</v>
      </c>
      <c r="U16" s="59">
        <v>1302.68</v>
      </c>
      <c r="V16" s="59">
        <v>1291.99</v>
      </c>
      <c r="W16" s="59">
        <v>1206.77</v>
      </c>
      <c r="X16" s="59">
        <v>1131.81</v>
      </c>
      <c r="Y16" s="59">
        <v>1016.01</v>
      </c>
      <c r="Z16" s="79">
        <v>1010.3199999999999</v>
      </c>
      <c r="AA16" s="68"/>
    </row>
    <row r="17" spans="1:27" ht="16.5">
      <c r="A17" s="67"/>
      <c r="B17" s="91">
        <v>6</v>
      </c>
      <c r="C17" s="87">
        <v>1002.3</v>
      </c>
      <c r="D17" s="59">
        <v>968.15</v>
      </c>
      <c r="E17" s="59">
        <v>961.97</v>
      </c>
      <c r="F17" s="59">
        <v>975.93</v>
      </c>
      <c r="G17" s="59">
        <v>1019.81</v>
      </c>
      <c r="H17" s="59">
        <v>1168.21</v>
      </c>
      <c r="I17" s="59">
        <v>1244.8900000000001</v>
      </c>
      <c r="J17" s="59">
        <v>1323.09</v>
      </c>
      <c r="K17" s="59">
        <v>1348.93</v>
      </c>
      <c r="L17" s="59">
        <v>1355.75</v>
      </c>
      <c r="M17" s="59">
        <v>1405.82</v>
      </c>
      <c r="N17" s="59">
        <v>1408.85</v>
      </c>
      <c r="O17" s="59">
        <v>1362.55</v>
      </c>
      <c r="P17" s="59">
        <v>1363.46</v>
      </c>
      <c r="Q17" s="59">
        <v>1364.66</v>
      </c>
      <c r="R17" s="59">
        <v>1373.22</v>
      </c>
      <c r="S17" s="59">
        <v>1370.91</v>
      </c>
      <c r="T17" s="59">
        <v>1348.33</v>
      </c>
      <c r="U17" s="59">
        <v>1349.25</v>
      </c>
      <c r="V17" s="59">
        <v>1356.43</v>
      </c>
      <c r="W17" s="59">
        <v>1304.6099999999999</v>
      </c>
      <c r="X17" s="59">
        <v>1176.96</v>
      </c>
      <c r="Y17" s="59">
        <v>1028.04</v>
      </c>
      <c r="Z17" s="79">
        <v>1012.14</v>
      </c>
      <c r="AA17" s="68"/>
    </row>
    <row r="18" spans="1:27" ht="16.5">
      <c r="A18" s="67"/>
      <c r="B18" s="91">
        <v>7</v>
      </c>
      <c r="C18" s="87">
        <v>980.42</v>
      </c>
      <c r="D18" s="59">
        <v>954.49</v>
      </c>
      <c r="E18" s="59">
        <v>951.03</v>
      </c>
      <c r="F18" s="59">
        <v>966.68</v>
      </c>
      <c r="G18" s="59">
        <v>995.09</v>
      </c>
      <c r="H18" s="59">
        <v>1092</v>
      </c>
      <c r="I18" s="59">
        <v>1216.73</v>
      </c>
      <c r="J18" s="59">
        <v>1279.96</v>
      </c>
      <c r="K18" s="59">
        <v>1290.3599999999999</v>
      </c>
      <c r="L18" s="59">
        <v>1293.72</v>
      </c>
      <c r="M18" s="59">
        <v>1297.08</v>
      </c>
      <c r="N18" s="59">
        <v>1285.56</v>
      </c>
      <c r="O18" s="59">
        <v>1283.96</v>
      </c>
      <c r="P18" s="59">
        <v>1279.51</v>
      </c>
      <c r="Q18" s="59">
        <v>1280.8699999999999</v>
      </c>
      <c r="R18" s="59">
        <v>1287.3699999999999</v>
      </c>
      <c r="S18" s="59">
        <v>1305.25</v>
      </c>
      <c r="T18" s="59">
        <v>1327.91</v>
      </c>
      <c r="U18" s="59">
        <v>1327.22</v>
      </c>
      <c r="V18" s="59">
        <v>1296.9000000000001</v>
      </c>
      <c r="W18" s="59">
        <v>1256.3799999999999</v>
      </c>
      <c r="X18" s="59">
        <v>1223.0899999999999</v>
      </c>
      <c r="Y18" s="59">
        <v>1145.43</v>
      </c>
      <c r="Z18" s="79">
        <v>1067.76</v>
      </c>
      <c r="AA18" s="68"/>
    </row>
    <row r="19" spans="1:27" ht="16.5">
      <c r="A19" s="67"/>
      <c r="B19" s="91">
        <v>8</v>
      </c>
      <c r="C19" s="87">
        <v>1148.8699999999999</v>
      </c>
      <c r="D19" s="59">
        <v>1039.71</v>
      </c>
      <c r="E19" s="59">
        <v>1022.91</v>
      </c>
      <c r="F19" s="59">
        <v>1020.36</v>
      </c>
      <c r="G19" s="59">
        <v>1040.3</v>
      </c>
      <c r="H19" s="59">
        <v>1069.23</v>
      </c>
      <c r="I19" s="59">
        <v>1118.3599999999999</v>
      </c>
      <c r="J19" s="59">
        <v>1251.6600000000001</v>
      </c>
      <c r="K19" s="59">
        <v>1328.58</v>
      </c>
      <c r="L19" s="59">
        <v>1364.55</v>
      </c>
      <c r="M19" s="59">
        <v>1363.81</v>
      </c>
      <c r="N19" s="59">
        <v>1363.78</v>
      </c>
      <c r="O19" s="59">
        <v>1340.05</v>
      </c>
      <c r="P19" s="59">
        <v>1336.1299999999999</v>
      </c>
      <c r="Q19" s="59">
        <v>1331.17</v>
      </c>
      <c r="R19" s="59">
        <v>1330.06</v>
      </c>
      <c r="S19" s="59">
        <v>1346.69</v>
      </c>
      <c r="T19" s="59">
        <v>1365.31</v>
      </c>
      <c r="U19" s="59">
        <v>1383.62</v>
      </c>
      <c r="V19" s="59">
        <v>1385.86</v>
      </c>
      <c r="W19" s="59">
        <v>1363.74</v>
      </c>
      <c r="X19" s="59">
        <v>1308.32</v>
      </c>
      <c r="Y19" s="59">
        <v>1228.27</v>
      </c>
      <c r="Z19" s="79">
        <v>1178.5899999999999</v>
      </c>
      <c r="AA19" s="68"/>
    </row>
    <row r="20" spans="1:27" ht="16.5">
      <c r="A20" s="67"/>
      <c r="B20" s="91">
        <v>9</v>
      </c>
      <c r="C20" s="87">
        <v>1139.78</v>
      </c>
      <c r="D20" s="59">
        <v>1056.27</v>
      </c>
      <c r="E20" s="59">
        <v>1037.51</v>
      </c>
      <c r="F20" s="59">
        <v>1025</v>
      </c>
      <c r="G20" s="59">
        <v>1033.6199999999999</v>
      </c>
      <c r="H20" s="59">
        <v>1078.3799999999999</v>
      </c>
      <c r="I20" s="59">
        <v>1104.58</v>
      </c>
      <c r="J20" s="59">
        <v>1275.52</v>
      </c>
      <c r="K20" s="59">
        <v>1413.41</v>
      </c>
      <c r="L20" s="59">
        <v>1430.17</v>
      </c>
      <c r="M20" s="59">
        <v>1429.41</v>
      </c>
      <c r="N20" s="59">
        <v>1423.89</v>
      </c>
      <c r="O20" s="59">
        <v>1409.06</v>
      </c>
      <c r="P20" s="59">
        <v>1403.47</v>
      </c>
      <c r="Q20" s="59">
        <v>1405.55</v>
      </c>
      <c r="R20" s="59">
        <v>1416.52</v>
      </c>
      <c r="S20" s="59">
        <v>1431.26</v>
      </c>
      <c r="T20" s="59">
        <v>1436.31</v>
      </c>
      <c r="U20" s="59">
        <v>1436.81</v>
      </c>
      <c r="V20" s="59">
        <v>1433.78</v>
      </c>
      <c r="W20" s="59">
        <v>1385.52</v>
      </c>
      <c r="X20" s="59">
        <v>1311.42</v>
      </c>
      <c r="Y20" s="59">
        <v>1247.4100000000001</v>
      </c>
      <c r="Z20" s="79">
        <v>1176.4000000000001</v>
      </c>
      <c r="AA20" s="68"/>
    </row>
    <row r="21" spans="1:27" ht="16.5">
      <c r="A21" s="67"/>
      <c r="B21" s="91">
        <v>10</v>
      </c>
      <c r="C21" s="87">
        <v>1173.9000000000001</v>
      </c>
      <c r="D21" s="59">
        <v>1091.2</v>
      </c>
      <c r="E21" s="59">
        <v>1057.1599999999999</v>
      </c>
      <c r="F21" s="59">
        <v>1020.5</v>
      </c>
      <c r="G21" s="59">
        <v>1037.3799999999999</v>
      </c>
      <c r="H21" s="59">
        <v>1090.5</v>
      </c>
      <c r="I21" s="59">
        <v>1197.68</v>
      </c>
      <c r="J21" s="59">
        <v>1235.23</v>
      </c>
      <c r="K21" s="59">
        <v>1344.95</v>
      </c>
      <c r="L21" s="59">
        <v>1424.58</v>
      </c>
      <c r="M21" s="59">
        <v>1420.31</v>
      </c>
      <c r="N21" s="59">
        <v>1411.08</v>
      </c>
      <c r="O21" s="59">
        <v>1400.61</v>
      </c>
      <c r="P21" s="59">
        <v>1389.72</v>
      </c>
      <c r="Q21" s="59">
        <v>1382.18</v>
      </c>
      <c r="R21" s="59">
        <v>1382.62</v>
      </c>
      <c r="S21" s="59">
        <v>1314.02</v>
      </c>
      <c r="T21" s="59">
        <v>1400.2</v>
      </c>
      <c r="U21" s="59">
        <v>1407.33</v>
      </c>
      <c r="V21" s="59">
        <v>1404.86</v>
      </c>
      <c r="W21" s="59">
        <v>1358.5</v>
      </c>
      <c r="X21" s="59">
        <v>1294.32</v>
      </c>
      <c r="Y21" s="59">
        <v>1096.74</v>
      </c>
      <c r="Z21" s="79">
        <v>1140.17</v>
      </c>
      <c r="AA21" s="68"/>
    </row>
    <row r="22" spans="1:27" ht="16.5">
      <c r="A22" s="67"/>
      <c r="B22" s="91">
        <v>11</v>
      </c>
      <c r="C22" s="87">
        <v>1049.6399999999999</v>
      </c>
      <c r="D22" s="59">
        <v>1016.45</v>
      </c>
      <c r="E22" s="59">
        <v>988.16</v>
      </c>
      <c r="F22" s="59">
        <v>996.87</v>
      </c>
      <c r="G22" s="59">
        <v>1047.6599999999999</v>
      </c>
      <c r="H22" s="59">
        <v>1230.47</v>
      </c>
      <c r="I22" s="59">
        <v>1308.92</v>
      </c>
      <c r="J22" s="59">
        <v>1469.93</v>
      </c>
      <c r="K22" s="59">
        <v>1479.1</v>
      </c>
      <c r="L22" s="59">
        <v>1482.36</v>
      </c>
      <c r="M22" s="59">
        <v>1476.46</v>
      </c>
      <c r="N22" s="59">
        <v>1475.91</v>
      </c>
      <c r="O22" s="59">
        <v>1444.55</v>
      </c>
      <c r="P22" s="59">
        <v>1434.84</v>
      </c>
      <c r="Q22" s="59">
        <v>1380.4</v>
      </c>
      <c r="R22" s="59">
        <v>1382.46</v>
      </c>
      <c r="S22" s="59">
        <v>1403.75</v>
      </c>
      <c r="T22" s="59">
        <v>1380.3</v>
      </c>
      <c r="U22" s="59">
        <v>1408.79</v>
      </c>
      <c r="V22" s="59">
        <v>1400.97</v>
      </c>
      <c r="W22" s="59">
        <v>1333.67</v>
      </c>
      <c r="X22" s="59">
        <v>1280.98</v>
      </c>
      <c r="Y22" s="59">
        <v>1174.5999999999999</v>
      </c>
      <c r="Z22" s="79">
        <v>1162.1099999999999</v>
      </c>
      <c r="AA22" s="68"/>
    </row>
    <row r="23" spans="1:27" ht="16.5">
      <c r="A23" s="67"/>
      <c r="B23" s="91">
        <v>12</v>
      </c>
      <c r="C23" s="87">
        <v>1020.91</v>
      </c>
      <c r="D23" s="59">
        <v>1000.0699999999999</v>
      </c>
      <c r="E23" s="59">
        <v>988.65</v>
      </c>
      <c r="F23" s="59">
        <v>1000.12</v>
      </c>
      <c r="G23" s="59">
        <v>1087.51</v>
      </c>
      <c r="H23" s="59">
        <v>1202.3399999999999</v>
      </c>
      <c r="I23" s="59">
        <v>1287.98</v>
      </c>
      <c r="J23" s="59">
        <v>1319.39</v>
      </c>
      <c r="K23" s="59">
        <v>1319.19</v>
      </c>
      <c r="L23" s="59">
        <v>1336.84</v>
      </c>
      <c r="M23" s="59">
        <v>1319.72</v>
      </c>
      <c r="N23" s="59">
        <v>1319.07</v>
      </c>
      <c r="O23" s="59">
        <v>1308.74</v>
      </c>
      <c r="P23" s="59">
        <v>1304.45</v>
      </c>
      <c r="Q23" s="59">
        <v>1294.5</v>
      </c>
      <c r="R23" s="59">
        <v>1297.99</v>
      </c>
      <c r="S23" s="59">
        <v>1306.1600000000001</v>
      </c>
      <c r="T23" s="59">
        <v>1309.82</v>
      </c>
      <c r="U23" s="59">
        <v>1321.76</v>
      </c>
      <c r="V23" s="59">
        <v>1319.49</v>
      </c>
      <c r="W23" s="59">
        <v>1277.79</v>
      </c>
      <c r="X23" s="59">
        <v>1251.04</v>
      </c>
      <c r="Y23" s="59">
        <v>1196.5999999999999</v>
      </c>
      <c r="Z23" s="79">
        <v>1161.29</v>
      </c>
      <c r="AA23" s="68"/>
    </row>
    <row r="24" spans="1:27" ht="16.5">
      <c r="A24" s="67"/>
      <c r="B24" s="91">
        <v>13</v>
      </c>
      <c r="C24" s="87">
        <v>998.2</v>
      </c>
      <c r="D24" s="59">
        <v>984.11</v>
      </c>
      <c r="E24" s="59">
        <v>982.05</v>
      </c>
      <c r="F24" s="59">
        <v>993.49</v>
      </c>
      <c r="G24" s="59">
        <v>1033.3799999999999</v>
      </c>
      <c r="H24" s="59">
        <v>1105.08</v>
      </c>
      <c r="I24" s="59">
        <v>1176.6199999999999</v>
      </c>
      <c r="J24" s="59">
        <v>1298.56</v>
      </c>
      <c r="K24" s="59">
        <v>1321.53</v>
      </c>
      <c r="L24" s="59">
        <v>1332.56</v>
      </c>
      <c r="M24" s="59">
        <v>1317.2</v>
      </c>
      <c r="N24" s="59">
        <v>1318.36</v>
      </c>
      <c r="O24" s="59">
        <v>1307.7</v>
      </c>
      <c r="P24" s="59">
        <v>1302.02</v>
      </c>
      <c r="Q24" s="59">
        <v>1310.84</v>
      </c>
      <c r="R24" s="59">
        <v>1312.53</v>
      </c>
      <c r="S24" s="59">
        <v>1321.02</v>
      </c>
      <c r="T24" s="59">
        <v>1313.5</v>
      </c>
      <c r="U24" s="59">
        <v>1328.01</v>
      </c>
      <c r="V24" s="59">
        <v>1323.37</v>
      </c>
      <c r="W24" s="59">
        <v>1282.4000000000001</v>
      </c>
      <c r="X24" s="59">
        <v>1239.1500000000001</v>
      </c>
      <c r="Y24" s="59">
        <v>1155.67</v>
      </c>
      <c r="Z24" s="79">
        <v>1053.54</v>
      </c>
      <c r="AA24" s="68"/>
    </row>
    <row r="25" spans="1:27" ht="16.5">
      <c r="A25" s="67"/>
      <c r="B25" s="91">
        <v>14</v>
      </c>
      <c r="C25" s="87">
        <v>1002.85</v>
      </c>
      <c r="D25" s="59">
        <v>987.59</v>
      </c>
      <c r="E25" s="59">
        <v>989.31</v>
      </c>
      <c r="F25" s="59">
        <v>999.95</v>
      </c>
      <c r="G25" s="59">
        <v>1051.46</v>
      </c>
      <c r="H25" s="59">
        <v>1164.6099999999999</v>
      </c>
      <c r="I25" s="59">
        <v>1268.3</v>
      </c>
      <c r="J25" s="59">
        <v>1311.31</v>
      </c>
      <c r="K25" s="59">
        <v>1322.16</v>
      </c>
      <c r="L25" s="59">
        <v>1323.21</v>
      </c>
      <c r="M25" s="59">
        <v>1318.6299999999999</v>
      </c>
      <c r="N25" s="59">
        <v>1328.06</v>
      </c>
      <c r="O25" s="59">
        <v>1312.97</v>
      </c>
      <c r="P25" s="59">
        <v>1312.16</v>
      </c>
      <c r="Q25" s="59">
        <v>1310.6299999999999</v>
      </c>
      <c r="R25" s="59">
        <v>1314.6299999999999</v>
      </c>
      <c r="S25" s="59">
        <v>1323.8799999999999</v>
      </c>
      <c r="T25" s="59">
        <v>1320.25</v>
      </c>
      <c r="U25" s="59">
        <v>1332.77</v>
      </c>
      <c r="V25" s="59">
        <v>1335.64</v>
      </c>
      <c r="W25" s="59">
        <v>1295.17</v>
      </c>
      <c r="X25" s="59">
        <v>1276.68</v>
      </c>
      <c r="Y25" s="59">
        <v>1175.5899999999999</v>
      </c>
      <c r="Z25" s="79">
        <v>1112.3399999999999</v>
      </c>
      <c r="AA25" s="68"/>
    </row>
    <row r="26" spans="1:27" ht="16.5">
      <c r="A26" s="67"/>
      <c r="B26" s="91">
        <v>15</v>
      </c>
      <c r="C26" s="87">
        <v>1047.25</v>
      </c>
      <c r="D26" s="59">
        <v>1006.5699999999999</v>
      </c>
      <c r="E26" s="59">
        <v>1002.34</v>
      </c>
      <c r="F26" s="59">
        <v>1018.09</v>
      </c>
      <c r="G26" s="59">
        <v>1075.58</v>
      </c>
      <c r="H26" s="59">
        <v>1215.8799999999999</v>
      </c>
      <c r="I26" s="59">
        <v>1273.4000000000001</v>
      </c>
      <c r="J26" s="59">
        <v>1310.5</v>
      </c>
      <c r="K26" s="59">
        <v>1324.85</v>
      </c>
      <c r="L26" s="59">
        <v>1330.52</v>
      </c>
      <c r="M26" s="59">
        <v>1319.78</v>
      </c>
      <c r="N26" s="59">
        <v>1325.85</v>
      </c>
      <c r="O26" s="59">
        <v>1305.74</v>
      </c>
      <c r="P26" s="59">
        <v>1303.1199999999999</v>
      </c>
      <c r="Q26" s="59">
        <v>1301.3699999999999</v>
      </c>
      <c r="R26" s="59">
        <v>1302.5899999999999</v>
      </c>
      <c r="S26" s="59">
        <v>1313.37</v>
      </c>
      <c r="T26" s="59">
        <v>1308.52</v>
      </c>
      <c r="U26" s="59">
        <v>1320.18</v>
      </c>
      <c r="V26" s="59">
        <v>1324.41</v>
      </c>
      <c r="W26" s="59">
        <v>1309.51</v>
      </c>
      <c r="X26" s="59">
        <v>1286.6400000000001</v>
      </c>
      <c r="Y26" s="59">
        <v>1209.71</v>
      </c>
      <c r="Z26" s="79">
        <v>1141.1500000000001</v>
      </c>
      <c r="AA26" s="68"/>
    </row>
    <row r="27" spans="1:27" ht="16.5">
      <c r="A27" s="67"/>
      <c r="B27" s="91">
        <v>16</v>
      </c>
      <c r="C27" s="87">
        <v>1151.8900000000001</v>
      </c>
      <c r="D27" s="59">
        <v>1097.3900000000001</v>
      </c>
      <c r="E27" s="59">
        <v>1081.53</v>
      </c>
      <c r="F27" s="59">
        <v>1053.74</v>
      </c>
      <c r="G27" s="59">
        <v>1064.05</v>
      </c>
      <c r="H27" s="59">
        <v>1153.05</v>
      </c>
      <c r="I27" s="59">
        <v>1179.23</v>
      </c>
      <c r="J27" s="59">
        <v>1280.98</v>
      </c>
      <c r="K27" s="59">
        <v>1370.08</v>
      </c>
      <c r="L27" s="59">
        <v>1396.06</v>
      </c>
      <c r="M27" s="59">
        <v>1393.14</v>
      </c>
      <c r="N27" s="59">
        <v>1394.42</v>
      </c>
      <c r="O27" s="59">
        <v>1386.39</v>
      </c>
      <c r="P27" s="59">
        <v>1342.16</v>
      </c>
      <c r="Q27" s="59">
        <v>1318.44</v>
      </c>
      <c r="R27" s="59">
        <v>1321.56</v>
      </c>
      <c r="S27" s="59">
        <v>1324.79</v>
      </c>
      <c r="T27" s="59">
        <v>1325.52</v>
      </c>
      <c r="U27" s="59">
        <v>1402.45</v>
      </c>
      <c r="V27" s="59">
        <v>1398.82</v>
      </c>
      <c r="W27" s="59">
        <v>1355.39</v>
      </c>
      <c r="X27" s="59">
        <v>1285.72</v>
      </c>
      <c r="Y27" s="59">
        <v>1181.8900000000001</v>
      </c>
      <c r="Z27" s="79">
        <v>1125.3799999999999</v>
      </c>
      <c r="AA27" s="68"/>
    </row>
    <row r="28" spans="1:27" ht="16.5">
      <c r="A28" s="67"/>
      <c r="B28" s="91">
        <v>17</v>
      </c>
      <c r="C28" s="87">
        <v>1093.48</v>
      </c>
      <c r="D28" s="59">
        <v>1028.02</v>
      </c>
      <c r="E28" s="59">
        <v>1013.79</v>
      </c>
      <c r="F28" s="59">
        <v>991.11</v>
      </c>
      <c r="G28" s="59">
        <v>996.91</v>
      </c>
      <c r="H28" s="59">
        <v>1029.2</v>
      </c>
      <c r="I28" s="59">
        <v>1047.82</v>
      </c>
      <c r="J28" s="59">
        <v>1144.42</v>
      </c>
      <c r="K28" s="59">
        <v>1248.44</v>
      </c>
      <c r="L28" s="59">
        <v>1304.3599999999999</v>
      </c>
      <c r="M28" s="59">
        <v>1298.4000000000001</v>
      </c>
      <c r="N28" s="59">
        <v>1299.53</v>
      </c>
      <c r="O28" s="59">
        <v>1293.3399999999999</v>
      </c>
      <c r="P28" s="59">
        <v>1282.1600000000001</v>
      </c>
      <c r="Q28" s="59">
        <v>1292.54</v>
      </c>
      <c r="R28" s="59">
        <v>1303.95</v>
      </c>
      <c r="S28" s="59">
        <v>1315.07</v>
      </c>
      <c r="T28" s="59">
        <v>1326.52</v>
      </c>
      <c r="U28" s="59">
        <v>1374.28</v>
      </c>
      <c r="V28" s="59">
        <v>1369.27</v>
      </c>
      <c r="W28" s="59">
        <v>1330.68</v>
      </c>
      <c r="X28" s="59">
        <v>1283.17</v>
      </c>
      <c r="Y28" s="59">
        <v>1168.1600000000001</v>
      </c>
      <c r="Z28" s="79">
        <v>1139.46</v>
      </c>
      <c r="AA28" s="68"/>
    </row>
    <row r="29" spans="1:27" ht="16.5">
      <c r="A29" s="67"/>
      <c r="B29" s="91">
        <v>18</v>
      </c>
      <c r="C29" s="87">
        <v>1109.46</v>
      </c>
      <c r="D29" s="59">
        <v>1025.76</v>
      </c>
      <c r="E29" s="59">
        <v>1015.42</v>
      </c>
      <c r="F29" s="59">
        <v>1017.13</v>
      </c>
      <c r="G29" s="59">
        <v>1064.7</v>
      </c>
      <c r="H29" s="59">
        <v>1182.29</v>
      </c>
      <c r="I29" s="59">
        <v>1258.1600000000001</v>
      </c>
      <c r="J29" s="59">
        <v>1310.98</v>
      </c>
      <c r="K29" s="59">
        <v>1327.01</v>
      </c>
      <c r="L29" s="59">
        <v>1343.75</v>
      </c>
      <c r="M29" s="59">
        <v>1324.18</v>
      </c>
      <c r="N29" s="59">
        <v>1322.28</v>
      </c>
      <c r="O29" s="59">
        <v>1315.12</v>
      </c>
      <c r="P29" s="59">
        <v>1310.07</v>
      </c>
      <c r="Q29" s="59">
        <v>1305.8900000000001</v>
      </c>
      <c r="R29" s="59">
        <v>1307.6099999999999</v>
      </c>
      <c r="S29" s="59">
        <v>1322.8</v>
      </c>
      <c r="T29" s="59">
        <v>1311.26</v>
      </c>
      <c r="U29" s="59">
        <v>1329.5</v>
      </c>
      <c r="V29" s="59">
        <v>1322.35</v>
      </c>
      <c r="W29" s="59">
        <v>1295.43</v>
      </c>
      <c r="X29" s="59">
        <v>1249.97</v>
      </c>
      <c r="Y29" s="59">
        <v>1166.3799999999999</v>
      </c>
      <c r="Z29" s="79">
        <v>1150.9000000000001</v>
      </c>
      <c r="AA29" s="68"/>
    </row>
    <row r="30" spans="1:27" ht="16.5">
      <c r="A30" s="67"/>
      <c r="B30" s="91">
        <v>19</v>
      </c>
      <c r="C30" s="87">
        <v>1064.45</v>
      </c>
      <c r="D30" s="59">
        <v>1011.38</v>
      </c>
      <c r="E30" s="59">
        <v>1008.1</v>
      </c>
      <c r="F30" s="59">
        <v>1015.8</v>
      </c>
      <c r="G30" s="59">
        <v>1056.06</v>
      </c>
      <c r="H30" s="59">
        <v>1208.03</v>
      </c>
      <c r="I30" s="59">
        <v>1263.04</v>
      </c>
      <c r="J30" s="59">
        <v>1306.76</v>
      </c>
      <c r="K30" s="59">
        <v>1359.57</v>
      </c>
      <c r="L30" s="59">
        <v>1382.62</v>
      </c>
      <c r="M30" s="59">
        <v>1359.61</v>
      </c>
      <c r="N30" s="59">
        <v>1368.46</v>
      </c>
      <c r="O30" s="59">
        <v>1339</v>
      </c>
      <c r="P30" s="59">
        <v>1346.5</v>
      </c>
      <c r="Q30" s="59">
        <v>1336.28</v>
      </c>
      <c r="R30" s="59">
        <v>1338.8799999999999</v>
      </c>
      <c r="S30" s="59">
        <v>1355.28</v>
      </c>
      <c r="T30" s="59">
        <v>1351.96</v>
      </c>
      <c r="U30" s="59">
        <v>1378.94</v>
      </c>
      <c r="V30" s="59">
        <v>1364.03</v>
      </c>
      <c r="W30" s="59">
        <v>1332.18</v>
      </c>
      <c r="X30" s="59">
        <v>1283.53</v>
      </c>
      <c r="Y30" s="59">
        <v>1163.1199999999999</v>
      </c>
      <c r="Z30" s="79">
        <v>1146.02</v>
      </c>
      <c r="AA30" s="68"/>
    </row>
    <row r="31" spans="1:27" ht="16.5">
      <c r="A31" s="67"/>
      <c r="B31" s="91">
        <v>20</v>
      </c>
      <c r="C31" s="87">
        <v>1051.29</v>
      </c>
      <c r="D31" s="59">
        <v>1034.02</v>
      </c>
      <c r="E31" s="59">
        <v>1030.47</v>
      </c>
      <c r="F31" s="59">
        <v>1033.29</v>
      </c>
      <c r="G31" s="59">
        <v>1072.32</v>
      </c>
      <c r="H31" s="59">
        <v>1214.7</v>
      </c>
      <c r="I31" s="59">
        <v>1249.3799999999999</v>
      </c>
      <c r="J31" s="59">
        <v>1302.2</v>
      </c>
      <c r="K31" s="59">
        <v>1322.23</v>
      </c>
      <c r="L31" s="59">
        <v>1342.42</v>
      </c>
      <c r="M31" s="59">
        <v>1314.85</v>
      </c>
      <c r="N31" s="59">
        <v>1318.19</v>
      </c>
      <c r="O31" s="59">
        <v>1310.52</v>
      </c>
      <c r="P31" s="59">
        <v>1299.1199999999999</v>
      </c>
      <c r="Q31" s="59">
        <v>1299.42</v>
      </c>
      <c r="R31" s="59">
        <v>1308.02</v>
      </c>
      <c r="S31" s="59">
        <v>1313.28</v>
      </c>
      <c r="T31" s="59">
        <v>1308.24</v>
      </c>
      <c r="U31" s="59">
        <v>1325.68</v>
      </c>
      <c r="V31" s="59">
        <v>1321.28</v>
      </c>
      <c r="W31" s="59">
        <v>1294.6199999999999</v>
      </c>
      <c r="X31" s="59">
        <v>1272.02</v>
      </c>
      <c r="Y31" s="59">
        <v>1156.51</v>
      </c>
      <c r="Z31" s="79">
        <v>1119.51</v>
      </c>
      <c r="AA31" s="68"/>
    </row>
    <row r="32" spans="1:27" ht="16.5">
      <c r="A32" s="67"/>
      <c r="B32" s="91">
        <v>21</v>
      </c>
      <c r="C32" s="87">
        <v>1092.6399999999999</v>
      </c>
      <c r="D32" s="59">
        <v>1032.21</v>
      </c>
      <c r="E32" s="59">
        <v>1028.23</v>
      </c>
      <c r="F32" s="59">
        <v>1029.81</v>
      </c>
      <c r="G32" s="59">
        <v>1072.04</v>
      </c>
      <c r="H32" s="59">
        <v>1210.19</v>
      </c>
      <c r="I32" s="59">
        <v>1258.76</v>
      </c>
      <c r="J32" s="59">
        <v>1314.97</v>
      </c>
      <c r="K32" s="59">
        <v>1309.23</v>
      </c>
      <c r="L32" s="59">
        <v>1342.45</v>
      </c>
      <c r="M32" s="59">
        <v>1336.7</v>
      </c>
      <c r="N32" s="59">
        <v>1335.12</v>
      </c>
      <c r="O32" s="59">
        <v>1315.42</v>
      </c>
      <c r="P32" s="59">
        <v>1316.98</v>
      </c>
      <c r="Q32" s="59">
        <v>1302.74</v>
      </c>
      <c r="R32" s="59">
        <v>1296.1500000000001</v>
      </c>
      <c r="S32" s="59">
        <v>1311.32</v>
      </c>
      <c r="T32" s="59">
        <v>1320.4</v>
      </c>
      <c r="U32" s="59">
        <v>1340.55</v>
      </c>
      <c r="V32" s="59">
        <v>1368.27</v>
      </c>
      <c r="W32" s="59">
        <v>1303.3399999999999</v>
      </c>
      <c r="X32" s="59">
        <v>1270.96</v>
      </c>
      <c r="Y32" s="59">
        <v>1181.5</v>
      </c>
      <c r="Z32" s="79">
        <v>1126</v>
      </c>
      <c r="AA32" s="68"/>
    </row>
    <row r="33" spans="1:27" ht="16.5">
      <c r="A33" s="67"/>
      <c r="B33" s="91">
        <v>22</v>
      </c>
      <c r="C33" s="87">
        <v>1042.6499999999999</v>
      </c>
      <c r="D33" s="59">
        <v>1017.45</v>
      </c>
      <c r="E33" s="59">
        <v>1005.13</v>
      </c>
      <c r="F33" s="59">
        <v>1012.35</v>
      </c>
      <c r="G33" s="59">
        <v>1057.0899999999999</v>
      </c>
      <c r="H33" s="59">
        <v>1157.75</v>
      </c>
      <c r="I33" s="59">
        <v>1243.26</v>
      </c>
      <c r="J33" s="59">
        <v>1324.74</v>
      </c>
      <c r="K33" s="59">
        <v>1310.71</v>
      </c>
      <c r="L33" s="59">
        <v>1346.33</v>
      </c>
      <c r="M33" s="59">
        <v>1359.05</v>
      </c>
      <c r="N33" s="59">
        <v>1348.11</v>
      </c>
      <c r="O33" s="59">
        <v>1315.9</v>
      </c>
      <c r="P33" s="59">
        <v>1330.04</v>
      </c>
      <c r="Q33" s="59">
        <v>1336.9</v>
      </c>
      <c r="R33" s="59">
        <v>1317.49</v>
      </c>
      <c r="S33" s="59">
        <v>1326.6</v>
      </c>
      <c r="T33" s="59">
        <v>1339.09</v>
      </c>
      <c r="U33" s="59">
        <v>1364.49</v>
      </c>
      <c r="V33" s="59">
        <v>1369.81</v>
      </c>
      <c r="W33" s="59">
        <v>1281.5</v>
      </c>
      <c r="X33" s="59">
        <v>96.89</v>
      </c>
      <c r="Y33" s="59">
        <v>1081.8499999999999</v>
      </c>
      <c r="Z33" s="79">
        <v>1032.03</v>
      </c>
      <c r="AA33" s="68"/>
    </row>
    <row r="34" spans="1:27" ht="16.5">
      <c r="A34" s="67"/>
      <c r="B34" s="91">
        <v>23</v>
      </c>
      <c r="C34" s="87">
        <v>1158.0999999999999</v>
      </c>
      <c r="D34" s="59">
        <v>1099.96</v>
      </c>
      <c r="E34" s="59">
        <v>1056.6399999999999</v>
      </c>
      <c r="F34" s="59">
        <v>1041.1199999999999</v>
      </c>
      <c r="G34" s="59">
        <v>1051.05</v>
      </c>
      <c r="H34" s="59">
        <v>1125.68</v>
      </c>
      <c r="I34" s="59">
        <v>1154.8599999999999</v>
      </c>
      <c r="J34" s="59">
        <v>1272.99</v>
      </c>
      <c r="K34" s="59">
        <v>1345.1</v>
      </c>
      <c r="L34" s="59">
        <v>1350.99</v>
      </c>
      <c r="M34" s="59">
        <v>1346.83</v>
      </c>
      <c r="N34" s="59">
        <v>1343.55</v>
      </c>
      <c r="O34" s="59">
        <v>1328.75</v>
      </c>
      <c r="P34" s="59">
        <v>1315.9</v>
      </c>
      <c r="Q34" s="59">
        <v>1307.3499999999999</v>
      </c>
      <c r="R34" s="59">
        <v>1315.24</v>
      </c>
      <c r="S34" s="59">
        <v>1324.36</v>
      </c>
      <c r="T34" s="59">
        <v>1336.8799999999999</v>
      </c>
      <c r="U34" s="59">
        <v>1345.52</v>
      </c>
      <c r="V34" s="59">
        <v>1360.36</v>
      </c>
      <c r="W34" s="59">
        <v>1296.52</v>
      </c>
      <c r="X34" s="59">
        <v>1273.42</v>
      </c>
      <c r="Y34" s="59">
        <v>1200.3900000000001</v>
      </c>
      <c r="Z34" s="79">
        <v>1114.95</v>
      </c>
      <c r="AA34" s="68"/>
    </row>
    <row r="35" spans="1:27" ht="16.5">
      <c r="A35" s="67"/>
      <c r="B35" s="91">
        <v>24</v>
      </c>
      <c r="C35" s="87">
        <v>1046.47</v>
      </c>
      <c r="D35" s="59">
        <v>1009.6</v>
      </c>
      <c r="E35" s="59">
        <v>998.93</v>
      </c>
      <c r="F35" s="59">
        <v>1004.65</v>
      </c>
      <c r="G35" s="59">
        <v>1004.74</v>
      </c>
      <c r="H35" s="59">
        <v>1042.05</v>
      </c>
      <c r="I35" s="59">
        <v>1057.6499999999999</v>
      </c>
      <c r="J35" s="59">
        <v>1102.4000000000001</v>
      </c>
      <c r="K35" s="59">
        <v>1247.74</v>
      </c>
      <c r="L35" s="59">
        <v>1287.83</v>
      </c>
      <c r="M35" s="59">
        <v>1284.6400000000001</v>
      </c>
      <c r="N35" s="59">
        <v>1283.77</v>
      </c>
      <c r="O35" s="59">
        <v>1278.6099999999999</v>
      </c>
      <c r="P35" s="59">
        <v>1277.1099999999999</v>
      </c>
      <c r="Q35" s="59">
        <v>1278.8599999999999</v>
      </c>
      <c r="R35" s="59">
        <v>1281.08</v>
      </c>
      <c r="S35" s="59">
        <v>1283.57</v>
      </c>
      <c r="T35" s="59">
        <v>1287.44</v>
      </c>
      <c r="U35" s="59">
        <v>1303.76</v>
      </c>
      <c r="V35" s="59">
        <v>1304.8900000000001</v>
      </c>
      <c r="W35" s="59">
        <v>1260.4000000000001</v>
      </c>
      <c r="X35" s="59">
        <v>96.89</v>
      </c>
      <c r="Y35" s="59">
        <v>1099.4000000000001</v>
      </c>
      <c r="Z35" s="79">
        <v>1061.6299999999999</v>
      </c>
      <c r="AA35" s="68"/>
    </row>
    <row r="36" spans="1:27" ht="16.5">
      <c r="A36" s="67"/>
      <c r="B36" s="91">
        <v>25</v>
      </c>
      <c r="C36" s="87">
        <v>1014.64</v>
      </c>
      <c r="D36" s="59">
        <v>1000.38</v>
      </c>
      <c r="E36" s="59">
        <v>990.95</v>
      </c>
      <c r="F36" s="59">
        <v>1012.34</v>
      </c>
      <c r="G36" s="59">
        <v>1053.54</v>
      </c>
      <c r="H36" s="59">
        <v>1126.3699999999999</v>
      </c>
      <c r="I36" s="59">
        <v>1203.28</v>
      </c>
      <c r="J36" s="59">
        <v>1290.83</v>
      </c>
      <c r="K36" s="59">
        <v>1294.8900000000001</v>
      </c>
      <c r="L36" s="59">
        <v>1326.05</v>
      </c>
      <c r="M36" s="59">
        <v>1309.45</v>
      </c>
      <c r="N36" s="59">
        <v>1317.32</v>
      </c>
      <c r="O36" s="59">
        <v>1296.51</v>
      </c>
      <c r="P36" s="59">
        <v>1285.95</v>
      </c>
      <c r="Q36" s="59">
        <v>1280.1099999999999</v>
      </c>
      <c r="R36" s="59">
        <v>1280.9000000000001</v>
      </c>
      <c r="S36" s="59">
        <v>1285.19</v>
      </c>
      <c r="T36" s="59">
        <v>1290.1500000000001</v>
      </c>
      <c r="U36" s="59">
        <v>1297.6299999999999</v>
      </c>
      <c r="V36" s="59">
        <v>1300.04</v>
      </c>
      <c r="W36" s="59">
        <v>1275.4100000000001</v>
      </c>
      <c r="X36" s="59">
        <v>1230.6299999999999</v>
      </c>
      <c r="Y36" s="59">
        <v>1109.01</v>
      </c>
      <c r="Z36" s="79">
        <v>1081.9099999999999</v>
      </c>
      <c r="AA36" s="68"/>
    </row>
    <row r="37" spans="1:27" ht="16.5">
      <c r="A37" s="67"/>
      <c r="B37" s="91">
        <v>26</v>
      </c>
      <c r="C37" s="87">
        <v>1038.6099999999999</v>
      </c>
      <c r="D37" s="59">
        <v>1001.29</v>
      </c>
      <c r="E37" s="59">
        <v>999.64</v>
      </c>
      <c r="F37" s="59">
        <v>1030.95</v>
      </c>
      <c r="G37" s="59">
        <v>1061.24</v>
      </c>
      <c r="H37" s="59">
        <v>1155.3399999999999</v>
      </c>
      <c r="I37" s="59">
        <v>1199.18</v>
      </c>
      <c r="J37" s="59">
        <v>1277.9000000000001</v>
      </c>
      <c r="K37" s="59">
        <v>1283.6500000000001</v>
      </c>
      <c r="L37" s="59">
        <v>1288.08</v>
      </c>
      <c r="M37" s="59">
        <v>1280.1099999999999</v>
      </c>
      <c r="N37" s="59">
        <v>1281.6600000000001</v>
      </c>
      <c r="O37" s="59">
        <v>1276.96</v>
      </c>
      <c r="P37" s="59">
        <v>1275.1400000000001</v>
      </c>
      <c r="Q37" s="59">
        <v>1273.68</v>
      </c>
      <c r="R37" s="59">
        <v>1271.24</v>
      </c>
      <c r="S37" s="59">
        <v>1279.5999999999999</v>
      </c>
      <c r="T37" s="59">
        <v>1284.4000000000001</v>
      </c>
      <c r="U37" s="59">
        <v>1289.92</v>
      </c>
      <c r="V37" s="59">
        <v>1296.83</v>
      </c>
      <c r="W37" s="59">
        <v>1275.01</v>
      </c>
      <c r="X37" s="59">
        <v>96.89</v>
      </c>
      <c r="Y37" s="59">
        <v>1142.6099999999999</v>
      </c>
      <c r="Z37" s="79">
        <v>1086.78</v>
      </c>
      <c r="AA37" s="68"/>
    </row>
    <row r="38" spans="1:27" ht="16.5">
      <c r="A38" s="67"/>
      <c r="B38" s="91">
        <v>27</v>
      </c>
      <c r="C38" s="87">
        <v>1054.79</v>
      </c>
      <c r="D38" s="59">
        <v>1026.6899999999998</v>
      </c>
      <c r="E38" s="59">
        <v>1017.0699999999999</v>
      </c>
      <c r="F38" s="59">
        <v>1052.1499999999999</v>
      </c>
      <c r="G38" s="59">
        <v>1085.6599999999999</v>
      </c>
      <c r="H38" s="59">
        <v>1127.08</v>
      </c>
      <c r="I38" s="59">
        <v>1137.17</v>
      </c>
      <c r="J38" s="59">
        <v>1291.8699999999999</v>
      </c>
      <c r="K38" s="59">
        <v>1291.57</v>
      </c>
      <c r="L38" s="59">
        <v>1336.77</v>
      </c>
      <c r="M38" s="59">
        <v>1316.48</v>
      </c>
      <c r="N38" s="59">
        <v>1319.77</v>
      </c>
      <c r="O38" s="59">
        <v>1292.01</v>
      </c>
      <c r="P38" s="59">
        <v>1288.72</v>
      </c>
      <c r="Q38" s="59">
        <v>1284.93</v>
      </c>
      <c r="R38" s="59">
        <v>1275.95</v>
      </c>
      <c r="S38" s="59">
        <v>1279.95</v>
      </c>
      <c r="T38" s="59">
        <v>1290.75</v>
      </c>
      <c r="U38" s="59">
        <v>1296.53</v>
      </c>
      <c r="V38" s="59">
        <v>1300.05</v>
      </c>
      <c r="W38" s="59">
        <v>1286.4100000000001</v>
      </c>
      <c r="X38" s="59">
        <v>96.89</v>
      </c>
      <c r="Y38" s="59">
        <v>1174.1400000000001</v>
      </c>
      <c r="Z38" s="79">
        <v>1112.3499999999999</v>
      </c>
      <c r="AA38" s="68"/>
    </row>
    <row r="39" spans="1:27" ht="16.5">
      <c r="A39" s="67"/>
      <c r="B39" s="91">
        <v>28</v>
      </c>
      <c r="C39" s="87">
        <v>1124.3599999999999</v>
      </c>
      <c r="D39" s="59">
        <v>1038.6599999999999</v>
      </c>
      <c r="E39" s="59">
        <v>1033.07</v>
      </c>
      <c r="F39" s="59">
        <v>1025.81</v>
      </c>
      <c r="G39" s="59">
        <v>1055</v>
      </c>
      <c r="H39" s="59">
        <v>1184.19</v>
      </c>
      <c r="I39" s="59">
        <v>1215.51</v>
      </c>
      <c r="J39" s="59">
        <v>1242.1299999999999</v>
      </c>
      <c r="K39" s="59">
        <v>1267.31</v>
      </c>
      <c r="L39" s="59">
        <v>1310.3</v>
      </c>
      <c r="M39" s="59">
        <v>1295.0999999999999</v>
      </c>
      <c r="N39" s="59">
        <v>1301.02</v>
      </c>
      <c r="O39" s="59">
        <v>1277.1099999999999</v>
      </c>
      <c r="P39" s="59">
        <v>1265.67</v>
      </c>
      <c r="Q39" s="59">
        <v>1245.46</v>
      </c>
      <c r="R39" s="59">
        <v>1218.68</v>
      </c>
      <c r="S39" s="59">
        <v>1227.3399999999999</v>
      </c>
      <c r="T39" s="59">
        <v>1237.42</v>
      </c>
      <c r="U39" s="59">
        <v>1245.97</v>
      </c>
      <c r="V39" s="59">
        <v>1294.23</v>
      </c>
      <c r="W39" s="59">
        <v>1245.6199999999999</v>
      </c>
      <c r="X39" s="59">
        <v>1198.26</v>
      </c>
      <c r="Y39" s="59">
        <v>1115.08</v>
      </c>
      <c r="Z39" s="79">
        <v>1088.97</v>
      </c>
      <c r="AA39" s="68"/>
    </row>
    <row r="40" spans="1:27" ht="16.5">
      <c r="A40" s="67"/>
      <c r="B40" s="91">
        <v>29</v>
      </c>
      <c r="C40" s="87">
        <v>1096.6100000000001</v>
      </c>
      <c r="D40" s="59">
        <v>1004.98</v>
      </c>
      <c r="E40" s="59">
        <v>1004.75</v>
      </c>
      <c r="F40" s="59">
        <v>1027.48</v>
      </c>
      <c r="G40" s="59">
        <v>1058.1599999999999</v>
      </c>
      <c r="H40" s="59">
        <v>1182.1400000000001</v>
      </c>
      <c r="I40" s="59">
        <v>1249.9000000000001</v>
      </c>
      <c r="J40" s="59">
        <v>1317.07</v>
      </c>
      <c r="K40" s="59">
        <v>1327.35</v>
      </c>
      <c r="L40" s="59">
        <v>1352.19</v>
      </c>
      <c r="M40" s="59">
        <v>1327.8799999999999</v>
      </c>
      <c r="N40" s="59">
        <v>1339.15</v>
      </c>
      <c r="O40" s="59">
        <v>1317.32</v>
      </c>
      <c r="P40" s="59">
        <v>1315.94</v>
      </c>
      <c r="Q40" s="59">
        <v>1312.68</v>
      </c>
      <c r="R40" s="59">
        <v>1311.87</v>
      </c>
      <c r="S40" s="59">
        <v>1315.04</v>
      </c>
      <c r="T40" s="59">
        <v>1317.6</v>
      </c>
      <c r="U40" s="59">
        <v>1318.15</v>
      </c>
      <c r="V40" s="59">
        <v>1322.79</v>
      </c>
      <c r="W40" s="59">
        <v>1313.06</v>
      </c>
      <c r="X40" s="59">
        <v>1270.22</v>
      </c>
      <c r="Y40" s="59">
        <v>1157.8699999999999</v>
      </c>
      <c r="Z40" s="79">
        <v>1106.6400000000001</v>
      </c>
      <c r="AA40" s="68"/>
    </row>
    <row r="41" spans="1:27" ht="16.5">
      <c r="A41" s="67"/>
      <c r="B41" s="91">
        <v>30</v>
      </c>
      <c r="C41" s="87">
        <v>1097.79</v>
      </c>
      <c r="D41" s="59">
        <v>1097.42</v>
      </c>
      <c r="E41" s="59">
        <v>1038.21</v>
      </c>
      <c r="F41" s="59">
        <v>1042.22</v>
      </c>
      <c r="G41" s="59">
        <v>1082.22</v>
      </c>
      <c r="H41" s="59">
        <v>1110.6199999999999</v>
      </c>
      <c r="I41" s="59">
        <v>1149.99</v>
      </c>
      <c r="J41" s="59">
        <v>1293.26</v>
      </c>
      <c r="K41" s="59">
        <v>1358.9</v>
      </c>
      <c r="L41" s="59">
        <v>1363.89</v>
      </c>
      <c r="M41" s="59">
        <v>1357.81</v>
      </c>
      <c r="N41" s="59">
        <v>1361.23</v>
      </c>
      <c r="O41" s="59">
        <v>1353.09</v>
      </c>
      <c r="P41" s="59">
        <v>1336.66</v>
      </c>
      <c r="Q41" s="59">
        <v>1330.6</v>
      </c>
      <c r="R41" s="59">
        <v>1324.04</v>
      </c>
      <c r="S41" s="59">
        <v>1333.59</v>
      </c>
      <c r="T41" s="59">
        <v>1341.93</v>
      </c>
      <c r="U41" s="59">
        <v>1353.08</v>
      </c>
      <c r="V41" s="59">
        <v>1327.98</v>
      </c>
      <c r="W41" s="59">
        <v>1312.37</v>
      </c>
      <c r="X41" s="59">
        <v>1268.01</v>
      </c>
      <c r="Y41" s="59">
        <v>1125.28</v>
      </c>
      <c r="Z41" s="79">
        <v>1088.3399999999999</v>
      </c>
      <c r="AA41" s="68"/>
    </row>
    <row r="42" spans="1:27" ht="17.25" thickBot="1">
      <c r="A42" s="67"/>
      <c r="B42" s="92">
        <v>31</v>
      </c>
      <c r="C42" s="88">
        <v>1050.49</v>
      </c>
      <c r="D42" s="80">
        <v>1037.1299999999999</v>
      </c>
      <c r="E42" s="80">
        <v>1015.13</v>
      </c>
      <c r="F42" s="80">
        <v>1014.63</v>
      </c>
      <c r="G42" s="80">
        <v>1019.37</v>
      </c>
      <c r="H42" s="80">
        <v>1030.56</v>
      </c>
      <c r="I42" s="80">
        <v>1047.81</v>
      </c>
      <c r="J42" s="80">
        <v>1081.6399999999999</v>
      </c>
      <c r="K42" s="80">
        <v>1205.33</v>
      </c>
      <c r="L42" s="80">
        <v>1233.27</v>
      </c>
      <c r="M42" s="80">
        <v>1231.73</v>
      </c>
      <c r="N42" s="80">
        <v>1228.4100000000001</v>
      </c>
      <c r="O42" s="80">
        <v>1225.51</v>
      </c>
      <c r="P42" s="80">
        <v>1221.5899999999999</v>
      </c>
      <c r="Q42" s="80">
        <v>1222.3499999999999</v>
      </c>
      <c r="R42" s="80">
        <v>1227.05</v>
      </c>
      <c r="S42" s="80">
        <v>1243.81</v>
      </c>
      <c r="T42" s="80">
        <v>1269.9000000000001</v>
      </c>
      <c r="U42" s="80">
        <v>1306.4100000000001</v>
      </c>
      <c r="V42" s="80">
        <v>1339.28</v>
      </c>
      <c r="W42" s="80">
        <v>1302.47</v>
      </c>
      <c r="X42" s="80">
        <v>1170.01</v>
      </c>
      <c r="Y42" s="80">
        <v>1045.4399999999998</v>
      </c>
      <c r="Z42" s="81">
        <v>1008.53</v>
      </c>
      <c r="AA42" s="68"/>
    </row>
    <row r="43" spans="1:27">
      <c r="A43" s="6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8"/>
    </row>
    <row r="44" spans="1:27">
      <c r="A44" s="67"/>
      <c r="B44" s="248" t="s">
        <v>165</v>
      </c>
      <c r="C44" s="248"/>
      <c r="D44" s="248"/>
      <c r="E44" s="248"/>
      <c r="F44" s="248"/>
      <c r="G44" s="248"/>
      <c r="H44" s="248"/>
      <c r="I44" s="248"/>
      <c r="J44" s="248"/>
      <c r="K44" s="248"/>
      <c r="L44" s="248"/>
      <c r="M44" s="248"/>
      <c r="N44" s="248"/>
      <c r="O44" s="248"/>
      <c r="P44" s="248"/>
      <c r="Q44" s="63"/>
      <c r="R44" s="264">
        <v>771016.76</v>
      </c>
      <c r="S44" s="264"/>
      <c r="T44" s="63"/>
      <c r="U44" s="63"/>
      <c r="V44" s="63"/>
      <c r="W44" s="63"/>
      <c r="X44" s="63"/>
      <c r="Y44" s="63"/>
      <c r="Z44" s="63"/>
      <c r="AA44" s="68"/>
    </row>
    <row r="45" spans="1:27">
      <c r="A45" s="6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68"/>
    </row>
    <row r="46" spans="1:27">
      <c r="A46" s="67"/>
      <c r="B46" s="248" t="s">
        <v>179</v>
      </c>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68"/>
    </row>
    <row r="47" spans="1:27" ht="16.5" thickBot="1">
      <c r="A47" s="6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68"/>
    </row>
    <row r="48" spans="1:27">
      <c r="A48" s="67"/>
      <c r="B48" s="309"/>
      <c r="C48" s="252"/>
      <c r="D48" s="252"/>
      <c r="E48" s="252"/>
      <c r="F48" s="252"/>
      <c r="G48" s="252"/>
      <c r="H48" s="252"/>
      <c r="I48" s="252"/>
      <c r="J48" s="252"/>
      <c r="K48" s="252"/>
      <c r="L48" s="252"/>
      <c r="M48" s="253"/>
      <c r="N48" s="251" t="s">
        <v>83</v>
      </c>
      <c r="O48" s="252"/>
      <c r="P48" s="252"/>
      <c r="Q48" s="252"/>
      <c r="R48" s="252"/>
      <c r="S48" s="252"/>
      <c r="T48" s="252"/>
      <c r="U48" s="253"/>
      <c r="V48" s="55"/>
      <c r="W48" s="55"/>
      <c r="X48" s="55"/>
      <c r="Y48" s="55"/>
      <c r="Z48" s="55"/>
      <c r="AA48" s="68"/>
    </row>
    <row r="49" spans="1:27" ht="16.5" thickBot="1">
      <c r="A49" s="67"/>
      <c r="B49" s="310"/>
      <c r="C49" s="311"/>
      <c r="D49" s="311"/>
      <c r="E49" s="311"/>
      <c r="F49" s="311"/>
      <c r="G49" s="311"/>
      <c r="H49" s="311"/>
      <c r="I49" s="311"/>
      <c r="J49" s="311"/>
      <c r="K49" s="311"/>
      <c r="L49" s="311"/>
      <c r="M49" s="312"/>
      <c r="N49" s="210" t="s">
        <v>84</v>
      </c>
      <c r="O49" s="311"/>
      <c r="P49" s="311" t="s">
        <v>85</v>
      </c>
      <c r="Q49" s="311"/>
      <c r="R49" s="311" t="s">
        <v>86</v>
      </c>
      <c r="S49" s="311"/>
      <c r="T49" s="311" t="s">
        <v>87</v>
      </c>
      <c r="U49" s="312"/>
      <c r="V49" s="55"/>
      <c r="W49" s="55"/>
      <c r="X49" s="55"/>
      <c r="Y49" s="55"/>
      <c r="Z49" s="55"/>
      <c r="AA49" s="68"/>
    </row>
    <row r="50" spans="1:27" ht="16.5" thickBot="1">
      <c r="A50" s="67"/>
      <c r="B50" s="297" t="s">
        <v>171</v>
      </c>
      <c r="C50" s="298"/>
      <c r="D50" s="298"/>
      <c r="E50" s="298"/>
      <c r="F50" s="298"/>
      <c r="G50" s="298"/>
      <c r="H50" s="298"/>
      <c r="I50" s="298"/>
      <c r="J50" s="298"/>
      <c r="K50" s="298"/>
      <c r="L50" s="298"/>
      <c r="M50" s="299"/>
      <c r="N50" s="300"/>
      <c r="O50" s="301"/>
      <c r="P50" s="301"/>
      <c r="Q50" s="301"/>
      <c r="R50" s="301"/>
      <c r="S50" s="301"/>
      <c r="T50" s="301"/>
      <c r="U50" s="302"/>
      <c r="V50" s="55"/>
      <c r="W50" s="55"/>
      <c r="X50" s="55"/>
      <c r="Y50" s="55"/>
      <c r="Z50" s="55"/>
      <c r="AA50" s="68"/>
    </row>
    <row r="51" spans="1:27">
      <c r="A51" s="6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68"/>
    </row>
    <row r="52" spans="1:27" ht="33" customHeight="1">
      <c r="A52" s="67"/>
      <c r="B52" s="203" t="s">
        <v>212</v>
      </c>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68"/>
    </row>
    <row r="53" spans="1:27">
      <c r="A53" s="6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68"/>
    </row>
    <row r="54" spans="1:27" ht="40.5" customHeight="1">
      <c r="A54" s="67"/>
      <c r="B54" s="203" t="s">
        <v>210</v>
      </c>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68"/>
    </row>
    <row r="55" spans="1:27" ht="15.75" customHeight="1" thickBot="1">
      <c r="A55" s="71"/>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3"/>
    </row>
    <row r="56" spans="1:27" ht="16.5" thickTop="1"/>
  </sheetData>
  <mergeCells count="23">
    <mergeCell ref="B10:B11"/>
    <mergeCell ref="C10:Z10"/>
    <mergeCell ref="B2:Z2"/>
    <mergeCell ref="B3:Z3"/>
    <mergeCell ref="B4:Z4"/>
    <mergeCell ref="B6:Z6"/>
    <mergeCell ref="B8:Z8"/>
    <mergeCell ref="B44:P44"/>
    <mergeCell ref="R44:S44"/>
    <mergeCell ref="B46:Z46"/>
    <mergeCell ref="B48:M49"/>
    <mergeCell ref="N48:U48"/>
    <mergeCell ref="N49:O49"/>
    <mergeCell ref="P49:Q49"/>
    <mergeCell ref="R49:S49"/>
    <mergeCell ref="T49:U49"/>
    <mergeCell ref="B54:Z54"/>
    <mergeCell ref="B50:M50"/>
    <mergeCell ref="N50:O50"/>
    <mergeCell ref="P50:Q50"/>
    <mergeCell ref="R50:S50"/>
    <mergeCell ref="T50:U50"/>
    <mergeCell ref="B52:Z52"/>
  </mergeCells>
  <conditionalFormatting sqref="A1">
    <cfRule type="cellIs" dxfId="2" priority="1" operator="equal">
      <formula>0</formula>
    </cfRule>
  </conditionalFormatting>
  <printOptions horizontalCentered="1"/>
  <pageMargins left="0.19685039370078741" right="0.19685039370078741" top="0.19685039370078741" bottom="0.19685039370078741" header="0" footer="0"/>
  <pageSetup paperSize="9" scale="41" fitToHeight="14" orientation="portrait" r:id="rId1"/>
</worksheet>
</file>

<file path=xl/worksheets/sheet14.xml><?xml version="1.0" encoding="utf-8"?>
<worksheet xmlns="http://schemas.openxmlformats.org/spreadsheetml/2006/main" xmlns:r="http://schemas.openxmlformats.org/officeDocument/2006/relationships">
  <sheetPr>
    <tabColor rgb="FFCCFFFF"/>
    <pageSetUpPr fitToPage="1"/>
  </sheetPr>
  <dimension ref="A1:AA122"/>
  <sheetViews>
    <sheetView zoomScaleNormal="100" zoomScaleSheetLayoutView="100" workbookViewId="0">
      <selection sqref="A1:XFD1048576"/>
    </sheetView>
  </sheetViews>
  <sheetFormatPr defaultRowHeight="15.75"/>
  <cols>
    <col min="1" max="1" width="9.140625" style="7"/>
    <col min="2" max="2" width="15.7109375" style="7" customWidth="1"/>
    <col min="3" max="26" width="8.7109375" style="7" customWidth="1"/>
    <col min="27" max="27" width="9.140625" style="7"/>
    <col min="28" max="28" width="9.140625" style="7" customWidth="1"/>
    <col min="29" max="16384" width="9.140625" style="7"/>
  </cols>
  <sheetData>
    <row r="1" spans="1:27" ht="32.25" thickTop="1">
      <c r="A1" s="64" t="str">
        <f>'1. Отчет АТС'!B3</f>
        <v>март     2019</v>
      </c>
      <c r="B1" s="65"/>
      <c r="C1" s="65"/>
      <c r="D1" s="65"/>
      <c r="E1" s="65"/>
      <c r="F1" s="65"/>
      <c r="G1" s="65"/>
      <c r="H1" s="65"/>
      <c r="I1" s="65"/>
      <c r="J1" s="65"/>
      <c r="K1" s="65"/>
      <c r="L1" s="65"/>
      <c r="M1" s="65"/>
      <c r="N1" s="65"/>
      <c r="O1" s="65"/>
      <c r="P1" s="65"/>
      <c r="Q1" s="65"/>
      <c r="R1" s="65"/>
      <c r="S1" s="65"/>
      <c r="T1" s="65"/>
      <c r="U1" s="65"/>
      <c r="V1" s="65"/>
      <c r="W1" s="65"/>
      <c r="X1" s="65"/>
      <c r="Y1" s="65"/>
      <c r="Z1" s="65"/>
      <c r="AA1" s="66"/>
    </row>
    <row r="2" spans="1:27" ht="42" customHeight="1">
      <c r="A2" s="67"/>
      <c r="B2" s="257" t="s">
        <v>206</v>
      </c>
      <c r="C2" s="257"/>
      <c r="D2" s="257"/>
      <c r="E2" s="257"/>
      <c r="F2" s="257"/>
      <c r="G2" s="257"/>
      <c r="H2" s="257"/>
      <c r="I2" s="257"/>
      <c r="J2" s="257"/>
      <c r="K2" s="257"/>
      <c r="L2" s="257"/>
      <c r="M2" s="257"/>
      <c r="N2" s="257"/>
      <c r="O2" s="257"/>
      <c r="P2" s="257"/>
      <c r="Q2" s="257"/>
      <c r="R2" s="257"/>
      <c r="S2" s="257"/>
      <c r="T2" s="257"/>
      <c r="U2" s="257"/>
      <c r="V2" s="257"/>
      <c r="W2" s="257"/>
      <c r="X2" s="257"/>
      <c r="Y2" s="257"/>
      <c r="Z2" s="257"/>
      <c r="AA2" s="68"/>
    </row>
    <row r="3" spans="1:2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65"/>
      <c r="D3" s="265"/>
      <c r="E3" s="265"/>
      <c r="F3" s="265"/>
      <c r="G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H3" s="265"/>
      <c r="I3" s="265"/>
      <c r="J3" s="265"/>
      <c r="K3" s="265"/>
      <c r="L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M3" s="265"/>
      <c r="N3" s="265"/>
      <c r="O3" s="265"/>
      <c r="P3" s="265"/>
      <c r="Q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R3" s="265"/>
      <c r="S3" s="265"/>
      <c r="T3" s="265"/>
      <c r="U3" s="265"/>
      <c r="V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W3" s="265"/>
      <c r="X3" s="265"/>
      <c r="Y3" s="265"/>
      <c r="Z3" s="265"/>
      <c r="AA3" s="78"/>
    </row>
    <row r="4" spans="1:27" ht="18.75">
      <c r="A4" s="67"/>
      <c r="B4" s="259" t="s">
        <v>89</v>
      </c>
      <c r="C4" s="259"/>
      <c r="D4" s="259"/>
      <c r="E4" s="259"/>
      <c r="F4" s="259"/>
      <c r="G4" s="259"/>
      <c r="H4" s="259"/>
      <c r="I4" s="259"/>
      <c r="J4" s="259"/>
      <c r="K4" s="259"/>
      <c r="L4" s="259"/>
      <c r="M4" s="259"/>
      <c r="N4" s="259"/>
      <c r="O4" s="259"/>
      <c r="P4" s="259"/>
      <c r="Q4" s="259"/>
      <c r="R4" s="259"/>
      <c r="S4" s="259"/>
      <c r="T4" s="259"/>
      <c r="U4" s="259"/>
      <c r="V4" s="259"/>
      <c r="W4" s="259"/>
      <c r="X4" s="259"/>
      <c r="Y4" s="259"/>
      <c r="Z4" s="259"/>
      <c r="AA4" s="68"/>
    </row>
    <row r="5" spans="1:27">
      <c r="A5" s="67"/>
      <c r="B5" s="55"/>
      <c r="C5" s="55"/>
      <c r="D5" s="55"/>
      <c r="E5" s="55"/>
      <c r="F5" s="55"/>
      <c r="G5" s="55"/>
      <c r="H5" s="55"/>
      <c r="I5" s="55"/>
      <c r="J5" s="55"/>
      <c r="K5" s="55"/>
      <c r="L5" s="55"/>
      <c r="M5" s="55"/>
      <c r="N5" s="55"/>
      <c r="O5" s="55"/>
      <c r="P5" s="55"/>
      <c r="Q5" s="55"/>
      <c r="R5" s="55"/>
      <c r="S5" s="55"/>
      <c r="T5" s="55"/>
      <c r="U5" s="55"/>
      <c r="V5" s="55"/>
      <c r="W5" s="55"/>
      <c r="X5" s="55"/>
      <c r="Y5" s="55"/>
      <c r="Z5" s="55"/>
      <c r="AA5" s="68"/>
    </row>
    <row r="6" spans="1:27" ht="73.5" customHeight="1">
      <c r="A6" s="67"/>
      <c r="B6" s="255" t="s">
        <v>172</v>
      </c>
      <c r="C6" s="255"/>
      <c r="D6" s="255"/>
      <c r="E6" s="255"/>
      <c r="F6" s="255"/>
      <c r="G6" s="255"/>
      <c r="H6" s="255"/>
      <c r="I6" s="255"/>
      <c r="J6" s="255"/>
      <c r="K6" s="255"/>
      <c r="L6" s="255"/>
      <c r="M6" s="255"/>
      <c r="N6" s="255"/>
      <c r="O6" s="255"/>
      <c r="P6" s="255"/>
      <c r="Q6" s="255"/>
      <c r="R6" s="255"/>
      <c r="S6" s="255"/>
      <c r="T6" s="255"/>
      <c r="U6" s="255"/>
      <c r="V6" s="255"/>
      <c r="W6" s="255"/>
      <c r="X6" s="255"/>
      <c r="Y6" s="255"/>
      <c r="Z6" s="255"/>
      <c r="AA6" s="68"/>
    </row>
    <row r="7" spans="1:27" ht="15.75" customHeight="1">
      <c r="A7" s="67"/>
      <c r="B7" s="55"/>
      <c r="C7" s="55"/>
      <c r="D7" s="55"/>
      <c r="E7" s="55"/>
      <c r="F7" s="55"/>
      <c r="G7" s="55"/>
      <c r="H7" s="55"/>
      <c r="I7" s="55"/>
      <c r="J7" s="55"/>
      <c r="K7" s="55"/>
      <c r="L7" s="55"/>
      <c r="M7" s="55"/>
      <c r="N7" s="55"/>
      <c r="O7" s="55"/>
      <c r="P7" s="55"/>
      <c r="Q7" s="55"/>
      <c r="R7" s="55"/>
      <c r="S7" s="55"/>
      <c r="T7" s="55"/>
      <c r="U7" s="55"/>
      <c r="V7" s="55"/>
      <c r="W7" s="55"/>
      <c r="X7" s="55"/>
      <c r="Y7" s="55"/>
      <c r="Z7" s="55"/>
      <c r="AA7" s="68"/>
    </row>
    <row r="8" spans="1:27">
      <c r="A8" s="67"/>
      <c r="B8" s="248" t="s">
        <v>138</v>
      </c>
      <c r="C8" s="248"/>
      <c r="D8" s="248"/>
      <c r="E8" s="248"/>
      <c r="F8" s="248"/>
      <c r="G8" s="248"/>
      <c r="H8" s="248"/>
      <c r="I8" s="248"/>
      <c r="J8" s="248"/>
      <c r="K8" s="248"/>
      <c r="L8" s="248"/>
      <c r="M8" s="248"/>
      <c r="N8" s="248"/>
      <c r="O8" s="248"/>
      <c r="P8" s="248"/>
      <c r="Q8" s="248"/>
      <c r="R8" s="248"/>
      <c r="S8" s="248"/>
      <c r="T8" s="248"/>
      <c r="U8" s="248"/>
      <c r="V8" s="248"/>
      <c r="W8" s="248"/>
      <c r="X8" s="248"/>
      <c r="Y8" s="248"/>
      <c r="Z8" s="248"/>
      <c r="AA8" s="68"/>
    </row>
    <row r="9" spans="1:27" ht="16.5" thickBot="1">
      <c r="A9" s="67"/>
      <c r="B9" s="55"/>
      <c r="C9" s="55"/>
      <c r="D9" s="55"/>
      <c r="E9" s="55"/>
      <c r="F9" s="55"/>
      <c r="G9" s="55"/>
      <c r="H9" s="55"/>
      <c r="I9" s="55"/>
      <c r="J9" s="55"/>
      <c r="K9" s="55"/>
      <c r="L9" s="55"/>
      <c r="M9" s="55"/>
      <c r="N9" s="55"/>
      <c r="O9" s="55"/>
      <c r="P9" s="55"/>
      <c r="Q9" s="55"/>
      <c r="R9" s="55"/>
      <c r="S9" s="55"/>
      <c r="T9" s="55"/>
      <c r="U9" s="55"/>
      <c r="V9" s="55"/>
      <c r="W9" s="55"/>
      <c r="X9" s="55"/>
      <c r="Y9" s="55"/>
      <c r="Z9" s="55"/>
      <c r="AA9" s="68"/>
    </row>
    <row r="10" spans="1:27" ht="15.75" customHeight="1">
      <c r="A10" s="67"/>
      <c r="B10" s="262" t="s">
        <v>139</v>
      </c>
      <c r="C10" s="260" t="s">
        <v>180</v>
      </c>
      <c r="D10" s="260"/>
      <c r="E10" s="260"/>
      <c r="F10" s="260"/>
      <c r="G10" s="260"/>
      <c r="H10" s="260"/>
      <c r="I10" s="260"/>
      <c r="J10" s="260"/>
      <c r="K10" s="260"/>
      <c r="L10" s="260"/>
      <c r="M10" s="260"/>
      <c r="N10" s="260"/>
      <c r="O10" s="260"/>
      <c r="P10" s="260"/>
      <c r="Q10" s="260"/>
      <c r="R10" s="260"/>
      <c r="S10" s="260"/>
      <c r="T10" s="260"/>
      <c r="U10" s="260"/>
      <c r="V10" s="260"/>
      <c r="W10" s="260"/>
      <c r="X10" s="260"/>
      <c r="Y10" s="260"/>
      <c r="Z10" s="261"/>
      <c r="AA10" s="68"/>
    </row>
    <row r="11" spans="1:27" ht="32.25" thickBot="1">
      <c r="A11" s="67"/>
      <c r="B11" s="263"/>
      <c r="C11" s="89" t="s">
        <v>140</v>
      </c>
      <c r="D11" s="84" t="s">
        <v>141</v>
      </c>
      <c r="E11" s="84" t="s">
        <v>142</v>
      </c>
      <c r="F11" s="84" t="s">
        <v>143</v>
      </c>
      <c r="G11" s="84" t="s">
        <v>144</v>
      </c>
      <c r="H11" s="84" t="s">
        <v>145</v>
      </c>
      <c r="I11" s="84" t="s">
        <v>146</v>
      </c>
      <c r="J11" s="84" t="s">
        <v>147</v>
      </c>
      <c r="K11" s="84" t="s">
        <v>148</v>
      </c>
      <c r="L11" s="84" t="s">
        <v>149</v>
      </c>
      <c r="M11" s="84" t="s">
        <v>150</v>
      </c>
      <c r="N11" s="84" t="s">
        <v>151</v>
      </c>
      <c r="O11" s="84" t="s">
        <v>152</v>
      </c>
      <c r="P11" s="84" t="s">
        <v>153</v>
      </c>
      <c r="Q11" s="84" t="s">
        <v>154</v>
      </c>
      <c r="R11" s="84" t="s">
        <v>155</v>
      </c>
      <c r="S11" s="84" t="s">
        <v>156</v>
      </c>
      <c r="T11" s="84" t="s">
        <v>157</v>
      </c>
      <c r="U11" s="84" t="s">
        <v>158</v>
      </c>
      <c r="V11" s="84" t="s">
        <v>159</v>
      </c>
      <c r="W11" s="84" t="s">
        <v>160</v>
      </c>
      <c r="X11" s="84" t="s">
        <v>161</v>
      </c>
      <c r="Y11" s="84" t="s">
        <v>162</v>
      </c>
      <c r="Z11" s="85" t="s">
        <v>163</v>
      </c>
      <c r="AA11" s="68"/>
    </row>
    <row r="12" spans="1:27" ht="16.5">
      <c r="A12" s="67"/>
      <c r="B12" s="90">
        <v>1</v>
      </c>
      <c r="C12" s="95">
        <v>959.02</v>
      </c>
      <c r="D12" s="93">
        <v>945.43</v>
      </c>
      <c r="E12" s="93">
        <v>933.13</v>
      </c>
      <c r="F12" s="93">
        <v>942.05</v>
      </c>
      <c r="G12" s="93">
        <v>976.38</v>
      </c>
      <c r="H12" s="93">
        <v>1043.31</v>
      </c>
      <c r="I12" s="93">
        <v>1127.4100000000001</v>
      </c>
      <c r="J12" s="93">
        <v>1203.07</v>
      </c>
      <c r="K12" s="93">
        <v>1176.72</v>
      </c>
      <c r="L12" s="93">
        <v>1169.93</v>
      </c>
      <c r="M12" s="93">
        <v>1162.05</v>
      </c>
      <c r="N12" s="93">
        <v>1164.0899999999999</v>
      </c>
      <c r="O12" s="93">
        <v>1160.68</v>
      </c>
      <c r="P12" s="93">
        <v>1154.01</v>
      </c>
      <c r="Q12" s="93">
        <v>1152.19</v>
      </c>
      <c r="R12" s="93">
        <v>1166.18</v>
      </c>
      <c r="S12" s="93">
        <v>1175.07</v>
      </c>
      <c r="T12" s="93">
        <v>1172.4100000000001</v>
      </c>
      <c r="U12" s="93">
        <v>1169.81</v>
      </c>
      <c r="V12" s="93">
        <v>1173.49</v>
      </c>
      <c r="W12" s="93">
        <v>1160.9000000000001</v>
      </c>
      <c r="X12" s="93">
        <v>1129.33</v>
      </c>
      <c r="Y12" s="93">
        <v>1043.6899999999998</v>
      </c>
      <c r="Z12" s="94">
        <v>1059.8</v>
      </c>
      <c r="AA12" s="68"/>
    </row>
    <row r="13" spans="1:27" ht="16.5">
      <c r="A13" s="67"/>
      <c r="B13" s="91">
        <v>2</v>
      </c>
      <c r="C13" s="87">
        <v>1099.99</v>
      </c>
      <c r="D13" s="59">
        <v>1019.54</v>
      </c>
      <c r="E13" s="59">
        <v>1019.26</v>
      </c>
      <c r="F13" s="59">
        <v>991.14</v>
      </c>
      <c r="G13" s="59">
        <v>1009.01</v>
      </c>
      <c r="H13" s="59">
        <v>1041.55</v>
      </c>
      <c r="I13" s="59">
        <v>1088.74</v>
      </c>
      <c r="J13" s="59">
        <v>1221.8900000000001</v>
      </c>
      <c r="K13" s="59">
        <v>1308.3399999999999</v>
      </c>
      <c r="L13" s="59">
        <v>1317.99</v>
      </c>
      <c r="M13" s="59">
        <v>1309.32</v>
      </c>
      <c r="N13" s="59">
        <v>1301.94</v>
      </c>
      <c r="O13" s="59">
        <v>1280.1500000000001</v>
      </c>
      <c r="P13" s="59">
        <v>1260.3499999999999</v>
      </c>
      <c r="Q13" s="59">
        <v>1261.1500000000001</v>
      </c>
      <c r="R13" s="59">
        <v>1276.27</v>
      </c>
      <c r="S13" s="59">
        <v>1292.21</v>
      </c>
      <c r="T13" s="59">
        <v>1298.79</v>
      </c>
      <c r="U13" s="59">
        <v>1286.8499999999999</v>
      </c>
      <c r="V13" s="59">
        <v>1279.1400000000001</v>
      </c>
      <c r="W13" s="59">
        <v>1274.47</v>
      </c>
      <c r="X13" s="59">
        <v>1204.23</v>
      </c>
      <c r="Y13" s="59">
        <v>1089.95</v>
      </c>
      <c r="Z13" s="79">
        <v>1052.8</v>
      </c>
      <c r="AA13" s="68"/>
    </row>
    <row r="14" spans="1:27" ht="16.5">
      <c r="A14" s="67"/>
      <c r="B14" s="91">
        <v>3</v>
      </c>
      <c r="C14" s="87">
        <v>955.96</v>
      </c>
      <c r="D14" s="59">
        <v>928.14</v>
      </c>
      <c r="E14" s="59">
        <v>915.25</v>
      </c>
      <c r="F14" s="59">
        <v>888.55</v>
      </c>
      <c r="G14" s="59">
        <v>915.34</v>
      </c>
      <c r="H14" s="59">
        <v>956.99</v>
      </c>
      <c r="I14" s="59">
        <v>964.71</v>
      </c>
      <c r="J14" s="59">
        <v>1047.53</v>
      </c>
      <c r="K14" s="59">
        <v>1066.9399999999998</v>
      </c>
      <c r="L14" s="59">
        <v>1198.23</v>
      </c>
      <c r="M14" s="59">
        <v>1195.82</v>
      </c>
      <c r="N14" s="59">
        <v>1193.1099999999999</v>
      </c>
      <c r="O14" s="59">
        <v>1179.95</v>
      </c>
      <c r="P14" s="59">
        <v>1169.5</v>
      </c>
      <c r="Q14" s="59">
        <v>1168.27</v>
      </c>
      <c r="R14" s="59">
        <v>1189.7</v>
      </c>
      <c r="S14" s="59">
        <v>1209.56</v>
      </c>
      <c r="T14" s="59">
        <v>1214.04</v>
      </c>
      <c r="U14" s="59">
        <v>1228.76</v>
      </c>
      <c r="V14" s="59">
        <v>1216.28</v>
      </c>
      <c r="W14" s="59">
        <v>1183.55</v>
      </c>
      <c r="X14" s="59">
        <v>1117.43</v>
      </c>
      <c r="Y14" s="59">
        <v>1010.85</v>
      </c>
      <c r="Z14" s="79">
        <v>984.3</v>
      </c>
      <c r="AA14" s="68"/>
    </row>
    <row r="15" spans="1:27" ht="16.5">
      <c r="A15" s="67"/>
      <c r="B15" s="91">
        <v>4</v>
      </c>
      <c r="C15" s="87">
        <v>920.84</v>
      </c>
      <c r="D15" s="59">
        <v>911.2</v>
      </c>
      <c r="E15" s="59">
        <v>903.87</v>
      </c>
      <c r="F15" s="59">
        <v>913.93999999999994</v>
      </c>
      <c r="G15" s="59">
        <v>960.89</v>
      </c>
      <c r="H15" s="59">
        <v>1060.95</v>
      </c>
      <c r="I15" s="59">
        <v>1193.7</v>
      </c>
      <c r="J15" s="59">
        <v>1235.4000000000001</v>
      </c>
      <c r="K15" s="59">
        <v>1225.6199999999999</v>
      </c>
      <c r="L15" s="59">
        <v>1238.3399999999999</v>
      </c>
      <c r="M15" s="59">
        <v>1201.21</v>
      </c>
      <c r="N15" s="59">
        <v>1234.98</v>
      </c>
      <c r="O15" s="59">
        <v>1192</v>
      </c>
      <c r="P15" s="59">
        <v>1201.78</v>
      </c>
      <c r="Q15" s="59">
        <v>1194.95</v>
      </c>
      <c r="R15" s="59">
        <v>1198.33</v>
      </c>
      <c r="S15" s="59">
        <v>1211.7</v>
      </c>
      <c r="T15" s="59">
        <v>1191.56</v>
      </c>
      <c r="U15" s="59">
        <v>1188.06</v>
      </c>
      <c r="V15" s="59">
        <v>1171.98</v>
      </c>
      <c r="W15" s="59">
        <v>1145.6199999999999</v>
      </c>
      <c r="X15" s="59">
        <v>1104.56</v>
      </c>
      <c r="Y15" s="59">
        <v>995.36</v>
      </c>
      <c r="Z15" s="79">
        <v>955.5</v>
      </c>
      <c r="AA15" s="68"/>
    </row>
    <row r="16" spans="1:27" ht="16.5">
      <c r="A16" s="67"/>
      <c r="B16" s="91">
        <v>5</v>
      </c>
      <c r="C16" s="87">
        <v>928.67</v>
      </c>
      <c r="D16" s="59">
        <v>902.99</v>
      </c>
      <c r="E16" s="59">
        <v>896.52</v>
      </c>
      <c r="F16" s="59">
        <v>907.79</v>
      </c>
      <c r="G16" s="59">
        <v>946.84</v>
      </c>
      <c r="H16" s="59">
        <v>1052.6099999999999</v>
      </c>
      <c r="I16" s="59">
        <v>1200.75</v>
      </c>
      <c r="J16" s="59">
        <v>1281.19</v>
      </c>
      <c r="K16" s="59">
        <v>1298.3599999999999</v>
      </c>
      <c r="L16" s="59">
        <v>1295.9100000000001</v>
      </c>
      <c r="M16" s="59">
        <v>1291.1099999999999</v>
      </c>
      <c r="N16" s="59">
        <v>1295.32</v>
      </c>
      <c r="O16" s="59">
        <v>1268.52</v>
      </c>
      <c r="P16" s="59">
        <v>1265.55</v>
      </c>
      <c r="Q16" s="59">
        <v>1261.1500000000001</v>
      </c>
      <c r="R16" s="59">
        <v>1267.78</v>
      </c>
      <c r="S16" s="59">
        <v>1287.78</v>
      </c>
      <c r="T16" s="59">
        <v>1280.49</v>
      </c>
      <c r="U16" s="59">
        <v>1280.93</v>
      </c>
      <c r="V16" s="59">
        <v>1270.3599999999999</v>
      </c>
      <c r="W16" s="59">
        <v>1185.1400000000001</v>
      </c>
      <c r="X16" s="59">
        <v>1110.18</v>
      </c>
      <c r="Y16" s="59">
        <v>993.31</v>
      </c>
      <c r="Z16" s="79">
        <v>987.63</v>
      </c>
      <c r="AA16" s="68"/>
    </row>
    <row r="17" spans="1:27" ht="16.5">
      <c r="A17" s="67"/>
      <c r="B17" s="91">
        <v>6</v>
      </c>
      <c r="C17" s="87">
        <v>979.59</v>
      </c>
      <c r="D17" s="59">
        <v>945.45</v>
      </c>
      <c r="E17" s="59">
        <v>939.3</v>
      </c>
      <c r="F17" s="59">
        <v>953.23</v>
      </c>
      <c r="G17" s="59">
        <v>997.04</v>
      </c>
      <c r="H17" s="59">
        <v>1145.31</v>
      </c>
      <c r="I17" s="59">
        <v>1222.3</v>
      </c>
      <c r="J17" s="59">
        <v>1300.45</v>
      </c>
      <c r="K17" s="59">
        <v>1326.1299999999999</v>
      </c>
      <c r="L17" s="59">
        <v>1333.04</v>
      </c>
      <c r="M17" s="59">
        <v>1383.06</v>
      </c>
      <c r="N17" s="59">
        <v>1386.14</v>
      </c>
      <c r="O17" s="59">
        <v>1339.96</v>
      </c>
      <c r="P17" s="59">
        <v>1340.83</v>
      </c>
      <c r="Q17" s="59">
        <v>1342.12</v>
      </c>
      <c r="R17" s="59">
        <v>1350.67</v>
      </c>
      <c r="S17" s="59">
        <v>1348.3799999999999</v>
      </c>
      <c r="T17" s="59">
        <v>1325.64</v>
      </c>
      <c r="U17" s="59">
        <v>1327.55</v>
      </c>
      <c r="V17" s="59">
        <v>1334.8</v>
      </c>
      <c r="W17" s="59">
        <v>1282.98</v>
      </c>
      <c r="X17" s="59">
        <v>1155.33</v>
      </c>
      <c r="Y17" s="59">
        <v>1005.26</v>
      </c>
      <c r="Z17" s="79">
        <v>989.5</v>
      </c>
      <c r="AA17" s="68"/>
    </row>
    <row r="18" spans="1:27" ht="16.5">
      <c r="A18" s="67"/>
      <c r="B18" s="91">
        <v>7</v>
      </c>
      <c r="C18" s="87">
        <v>957.78</v>
      </c>
      <c r="D18" s="59">
        <v>931.9</v>
      </c>
      <c r="E18" s="59">
        <v>928.4</v>
      </c>
      <c r="F18" s="59">
        <v>944.03</v>
      </c>
      <c r="G18" s="59">
        <v>972.37</v>
      </c>
      <c r="H18" s="59">
        <v>1069.24</v>
      </c>
      <c r="I18" s="59">
        <v>1194.3</v>
      </c>
      <c r="J18" s="59">
        <v>1257.48</v>
      </c>
      <c r="K18" s="59">
        <v>1267.55</v>
      </c>
      <c r="L18" s="59">
        <v>1270.98</v>
      </c>
      <c r="M18" s="59">
        <v>1274.42</v>
      </c>
      <c r="N18" s="59">
        <v>1262.78</v>
      </c>
      <c r="O18" s="59">
        <v>1261.21</v>
      </c>
      <c r="P18" s="59">
        <v>1256.9100000000001</v>
      </c>
      <c r="Q18" s="59">
        <v>1258.3</v>
      </c>
      <c r="R18" s="59">
        <v>1264.72</v>
      </c>
      <c r="S18" s="59">
        <v>1282.43</v>
      </c>
      <c r="T18" s="59">
        <v>1305.02</v>
      </c>
      <c r="U18" s="59">
        <v>1305.1400000000001</v>
      </c>
      <c r="V18" s="59">
        <v>1275.27</v>
      </c>
      <c r="W18" s="59">
        <v>1234.75</v>
      </c>
      <c r="X18" s="59">
        <v>1201.46</v>
      </c>
      <c r="Y18" s="59">
        <v>1122.81</v>
      </c>
      <c r="Z18" s="79">
        <v>1045.08</v>
      </c>
      <c r="AA18" s="68"/>
    </row>
    <row r="19" spans="1:27" ht="16.5">
      <c r="A19" s="67"/>
      <c r="B19" s="91">
        <v>8</v>
      </c>
      <c r="C19" s="87">
        <v>1126.1299999999999</v>
      </c>
      <c r="D19" s="59">
        <v>1017</v>
      </c>
      <c r="E19" s="59">
        <v>1000.21</v>
      </c>
      <c r="F19" s="59">
        <v>997.67</v>
      </c>
      <c r="G19" s="59">
        <v>1017.63</v>
      </c>
      <c r="H19" s="59">
        <v>1046.56</v>
      </c>
      <c r="I19" s="59">
        <v>1096.1699999999998</v>
      </c>
      <c r="J19" s="59">
        <v>1229.23</v>
      </c>
      <c r="K19" s="59">
        <v>1305.9000000000001</v>
      </c>
      <c r="L19" s="59">
        <v>1341.83</v>
      </c>
      <c r="M19" s="59">
        <v>1341.1</v>
      </c>
      <c r="N19" s="59">
        <v>1341.09</v>
      </c>
      <c r="O19" s="59">
        <v>1317.4</v>
      </c>
      <c r="P19" s="59">
        <v>1313.51</v>
      </c>
      <c r="Q19" s="59">
        <v>1308.53</v>
      </c>
      <c r="R19" s="59">
        <v>1307.4100000000001</v>
      </c>
      <c r="S19" s="59">
        <v>1324.04</v>
      </c>
      <c r="T19" s="59">
        <v>1342.56</v>
      </c>
      <c r="U19" s="59">
        <v>1361.92</v>
      </c>
      <c r="V19" s="59">
        <v>1364.23</v>
      </c>
      <c r="W19" s="59">
        <v>1342.11</v>
      </c>
      <c r="X19" s="59">
        <v>1286.69</v>
      </c>
      <c r="Y19" s="59">
        <v>1205.5</v>
      </c>
      <c r="Z19" s="79">
        <v>1155.8399999999999</v>
      </c>
      <c r="AA19" s="68"/>
    </row>
    <row r="20" spans="1:27" ht="16.5">
      <c r="A20" s="67"/>
      <c r="B20" s="91">
        <v>9</v>
      </c>
      <c r="C20" s="87">
        <v>1117.08</v>
      </c>
      <c r="D20" s="59">
        <v>1033.58</v>
      </c>
      <c r="E20" s="59">
        <v>1014.81</v>
      </c>
      <c r="F20" s="59">
        <v>1002.29</v>
      </c>
      <c r="G20" s="59">
        <v>1010.92</v>
      </c>
      <c r="H20" s="59">
        <v>1055.6199999999999</v>
      </c>
      <c r="I20" s="59">
        <v>1082.45</v>
      </c>
      <c r="J20" s="59">
        <v>1253.1400000000001</v>
      </c>
      <c r="K20" s="59">
        <v>1390.77</v>
      </c>
      <c r="L20" s="59">
        <v>1407.53</v>
      </c>
      <c r="M20" s="59">
        <v>1406.76</v>
      </c>
      <c r="N20" s="59">
        <v>1401.26</v>
      </c>
      <c r="O20" s="59">
        <v>1386.43</v>
      </c>
      <c r="P20" s="59">
        <v>1380.86</v>
      </c>
      <c r="Q20" s="59">
        <v>1382.92</v>
      </c>
      <c r="R20" s="59">
        <v>1393.87</v>
      </c>
      <c r="S20" s="59">
        <v>1408.55</v>
      </c>
      <c r="T20" s="59">
        <v>1413.58</v>
      </c>
      <c r="U20" s="59">
        <v>1415.18</v>
      </c>
      <c r="V20" s="59">
        <v>1412.15</v>
      </c>
      <c r="W20" s="59">
        <v>1363.89</v>
      </c>
      <c r="X20" s="59">
        <v>1289.79</v>
      </c>
      <c r="Y20" s="59">
        <v>1224.69</v>
      </c>
      <c r="Z20" s="79">
        <v>1153.69</v>
      </c>
      <c r="AA20" s="68"/>
    </row>
    <row r="21" spans="1:27" ht="16.5">
      <c r="A21" s="67"/>
      <c r="B21" s="91">
        <v>10</v>
      </c>
      <c r="C21" s="87">
        <v>1151.22</v>
      </c>
      <c r="D21" s="59">
        <v>1068.52</v>
      </c>
      <c r="E21" s="59">
        <v>1034.48</v>
      </c>
      <c r="F21" s="59">
        <v>997.81</v>
      </c>
      <c r="G21" s="59">
        <v>1014.71</v>
      </c>
      <c r="H21" s="59">
        <v>1067.79</v>
      </c>
      <c r="I21" s="59">
        <v>1175.55</v>
      </c>
      <c r="J21" s="59">
        <v>1212.8599999999999</v>
      </c>
      <c r="K21" s="59">
        <v>1322.31</v>
      </c>
      <c r="L21" s="59">
        <v>1401.9</v>
      </c>
      <c r="M21" s="59">
        <v>1397.61</v>
      </c>
      <c r="N21" s="59">
        <v>1388.44</v>
      </c>
      <c r="O21" s="59">
        <v>1377.99</v>
      </c>
      <c r="P21" s="59">
        <v>1367.2</v>
      </c>
      <c r="Q21" s="59">
        <v>1359.52</v>
      </c>
      <c r="R21" s="59">
        <v>1359.93</v>
      </c>
      <c r="S21" s="59">
        <v>1291.25</v>
      </c>
      <c r="T21" s="59">
        <v>1377.62</v>
      </c>
      <c r="U21" s="59">
        <v>1385.89</v>
      </c>
      <c r="V21" s="59">
        <v>1383.23</v>
      </c>
      <c r="W21" s="59">
        <v>1336.87</v>
      </c>
      <c r="X21" s="59">
        <v>1272.69</v>
      </c>
      <c r="Y21" s="59">
        <v>1074.1699999999998</v>
      </c>
      <c r="Z21" s="79">
        <v>1117.6299999999999</v>
      </c>
      <c r="AA21" s="68"/>
    </row>
    <row r="22" spans="1:27" ht="16.5">
      <c r="A22" s="67"/>
      <c r="B22" s="91">
        <v>11</v>
      </c>
      <c r="C22" s="87">
        <v>1026.96</v>
      </c>
      <c r="D22" s="59">
        <v>993.77</v>
      </c>
      <c r="E22" s="59">
        <v>965.5</v>
      </c>
      <c r="F22" s="59">
        <v>974.18</v>
      </c>
      <c r="G22" s="59">
        <v>1025</v>
      </c>
      <c r="H22" s="59">
        <v>1207.8599999999999</v>
      </c>
      <c r="I22" s="59">
        <v>1286.55</v>
      </c>
      <c r="J22" s="59">
        <v>1447.33</v>
      </c>
      <c r="K22" s="59">
        <v>1456.39</v>
      </c>
      <c r="L22" s="59">
        <v>1459.75</v>
      </c>
      <c r="M22" s="59">
        <v>1454.08</v>
      </c>
      <c r="N22" s="59">
        <v>1453.27</v>
      </c>
      <c r="O22" s="59">
        <v>1422.34</v>
      </c>
      <c r="P22" s="59">
        <v>1412.6</v>
      </c>
      <c r="Q22" s="59">
        <v>1357.78</v>
      </c>
      <c r="R22" s="59">
        <v>1359.75</v>
      </c>
      <c r="S22" s="59">
        <v>1381.12</v>
      </c>
      <c r="T22" s="59">
        <v>1357.75</v>
      </c>
      <c r="U22" s="59">
        <v>1386.8</v>
      </c>
      <c r="V22" s="59">
        <v>1379.34</v>
      </c>
      <c r="W22" s="59">
        <v>1312.04</v>
      </c>
      <c r="X22" s="59">
        <v>1259.3499999999999</v>
      </c>
      <c r="Y22" s="59">
        <v>1152.19</v>
      </c>
      <c r="Z22" s="79">
        <v>1139.6099999999999</v>
      </c>
      <c r="AA22" s="68"/>
    </row>
    <row r="23" spans="1:27" ht="16.5">
      <c r="A23" s="67"/>
      <c r="B23" s="91">
        <v>12</v>
      </c>
      <c r="C23" s="87">
        <v>998.22</v>
      </c>
      <c r="D23" s="59">
        <v>977.34</v>
      </c>
      <c r="E23" s="59">
        <v>965.86</v>
      </c>
      <c r="F23" s="59">
        <v>977.39</v>
      </c>
      <c r="G23" s="59">
        <v>1064.78</v>
      </c>
      <c r="H23" s="59">
        <v>1179.75</v>
      </c>
      <c r="I23" s="59">
        <v>1265.23</v>
      </c>
      <c r="J23" s="59">
        <v>1296.5999999999999</v>
      </c>
      <c r="K23" s="59">
        <v>1296.3499999999999</v>
      </c>
      <c r="L23" s="59">
        <v>1314.33</v>
      </c>
      <c r="M23" s="59">
        <v>1297.0999999999999</v>
      </c>
      <c r="N23" s="59">
        <v>1296.6099999999999</v>
      </c>
      <c r="O23" s="59">
        <v>1286.3599999999999</v>
      </c>
      <c r="P23" s="59">
        <v>1282.03</v>
      </c>
      <c r="Q23" s="59">
        <v>1272.08</v>
      </c>
      <c r="R23" s="59">
        <v>1275.56</v>
      </c>
      <c r="S23" s="59">
        <v>1283.54</v>
      </c>
      <c r="T23" s="59">
        <v>1287.1400000000001</v>
      </c>
      <c r="U23" s="59">
        <v>1300.0899999999999</v>
      </c>
      <c r="V23" s="59">
        <v>1297.8599999999999</v>
      </c>
      <c r="W23" s="59">
        <v>1256.1600000000001</v>
      </c>
      <c r="X23" s="59">
        <v>1229.4100000000001</v>
      </c>
      <c r="Y23" s="59">
        <v>1173.51</v>
      </c>
      <c r="Z23" s="79">
        <v>1138.31</v>
      </c>
      <c r="AA23" s="68"/>
    </row>
    <row r="24" spans="1:27" ht="16.5">
      <c r="A24" s="67"/>
      <c r="B24" s="91">
        <v>13</v>
      </c>
      <c r="C24" s="87">
        <v>975.42</v>
      </c>
      <c r="D24" s="59">
        <v>961.31999999999994</v>
      </c>
      <c r="E24" s="59">
        <v>959.25</v>
      </c>
      <c r="F24" s="59">
        <v>970.64</v>
      </c>
      <c r="G24" s="59">
        <v>1010.52</v>
      </c>
      <c r="H24" s="59">
        <v>1082.07</v>
      </c>
      <c r="I24" s="59">
        <v>1153.94</v>
      </c>
      <c r="J24" s="59">
        <v>1275.8699999999999</v>
      </c>
      <c r="K24" s="59">
        <v>1298.56</v>
      </c>
      <c r="L24" s="59">
        <v>1309.7</v>
      </c>
      <c r="M24" s="59">
        <v>1294.42</v>
      </c>
      <c r="N24" s="59">
        <v>1295.46</v>
      </c>
      <c r="O24" s="59">
        <v>1284.74</v>
      </c>
      <c r="P24" s="59">
        <v>1279.05</v>
      </c>
      <c r="Q24" s="59">
        <v>1287.8799999999999</v>
      </c>
      <c r="R24" s="59">
        <v>1289.49</v>
      </c>
      <c r="S24" s="59">
        <v>1297.79</v>
      </c>
      <c r="T24" s="59">
        <v>1290.3799999999999</v>
      </c>
      <c r="U24" s="59">
        <v>1306.57</v>
      </c>
      <c r="V24" s="59">
        <v>1301.74</v>
      </c>
      <c r="W24" s="59">
        <v>1260.77</v>
      </c>
      <c r="X24" s="59">
        <v>1217.52</v>
      </c>
      <c r="Y24" s="59">
        <v>1132.78</v>
      </c>
      <c r="Z24" s="79">
        <v>1030.6499999999999</v>
      </c>
      <c r="AA24" s="68"/>
    </row>
    <row r="25" spans="1:27" ht="16.5">
      <c r="A25" s="67"/>
      <c r="B25" s="91">
        <v>14</v>
      </c>
      <c r="C25" s="87">
        <v>979.98</v>
      </c>
      <c r="D25" s="59">
        <v>964.68999999999994</v>
      </c>
      <c r="E25" s="59">
        <v>966.31</v>
      </c>
      <c r="F25" s="59">
        <v>976.96</v>
      </c>
      <c r="G25" s="59">
        <v>1028.46</v>
      </c>
      <c r="H25" s="59">
        <v>1141.3699999999999</v>
      </c>
      <c r="I25" s="59">
        <v>1245.31</v>
      </c>
      <c r="J25" s="59">
        <v>1288.3</v>
      </c>
      <c r="K25" s="59">
        <v>1299.1400000000001</v>
      </c>
      <c r="L25" s="59">
        <v>1300.03</v>
      </c>
      <c r="M25" s="59">
        <v>1295.51</v>
      </c>
      <c r="N25" s="59">
        <v>1304.8900000000001</v>
      </c>
      <c r="O25" s="59">
        <v>1289.73</v>
      </c>
      <c r="P25" s="59">
        <v>1289.07</v>
      </c>
      <c r="Q25" s="59">
        <v>1287.75</v>
      </c>
      <c r="R25" s="59">
        <v>1291.73</v>
      </c>
      <c r="S25" s="59">
        <v>1301.03</v>
      </c>
      <c r="T25" s="59">
        <v>1297.19</v>
      </c>
      <c r="U25" s="59">
        <v>1311.3799999999999</v>
      </c>
      <c r="V25" s="59">
        <v>1314.01</v>
      </c>
      <c r="W25" s="59">
        <v>1273.54</v>
      </c>
      <c r="X25" s="59">
        <v>1255.05</v>
      </c>
      <c r="Y25" s="59">
        <v>1152.6099999999999</v>
      </c>
      <c r="Z25" s="79">
        <v>1089.4099999999999</v>
      </c>
      <c r="AA25" s="68"/>
    </row>
    <row r="26" spans="1:27" ht="16.5">
      <c r="A26" s="67"/>
      <c r="B26" s="91">
        <v>15</v>
      </c>
      <c r="C26" s="87">
        <v>1024.33</v>
      </c>
      <c r="D26" s="59">
        <v>983.67</v>
      </c>
      <c r="E26" s="59">
        <v>979.38</v>
      </c>
      <c r="F26" s="59">
        <v>995.11</v>
      </c>
      <c r="G26" s="59">
        <v>1052.4399999999998</v>
      </c>
      <c r="H26" s="59">
        <v>1192.48</v>
      </c>
      <c r="I26" s="59">
        <v>1250.3599999999999</v>
      </c>
      <c r="J26" s="59">
        <v>1287.49</v>
      </c>
      <c r="K26" s="59">
        <v>1301.6500000000001</v>
      </c>
      <c r="L26" s="59">
        <v>1307.3</v>
      </c>
      <c r="M26" s="59">
        <v>1296.5899999999999</v>
      </c>
      <c r="N26" s="59">
        <v>1302.81</v>
      </c>
      <c r="O26" s="59">
        <v>1282.5899999999999</v>
      </c>
      <c r="P26" s="59">
        <v>1279.81</v>
      </c>
      <c r="Q26" s="59">
        <v>1278.3399999999999</v>
      </c>
      <c r="R26" s="59">
        <v>1279.42</v>
      </c>
      <c r="S26" s="59">
        <v>1290.1400000000001</v>
      </c>
      <c r="T26" s="59">
        <v>1285.32</v>
      </c>
      <c r="U26" s="59">
        <v>1298.44</v>
      </c>
      <c r="V26" s="59">
        <v>1302.78</v>
      </c>
      <c r="W26" s="59">
        <v>1287.8799999999999</v>
      </c>
      <c r="X26" s="59">
        <v>1265.01</v>
      </c>
      <c r="Y26" s="59">
        <v>1186.82</v>
      </c>
      <c r="Z26" s="79">
        <v>1118.19</v>
      </c>
      <c r="AA26" s="68"/>
    </row>
    <row r="27" spans="1:27" ht="16.5">
      <c r="A27" s="67"/>
      <c r="B27" s="91">
        <v>16</v>
      </c>
      <c r="C27" s="87">
        <v>1129.1299999999999</v>
      </c>
      <c r="D27" s="59">
        <v>1074.6699999999998</v>
      </c>
      <c r="E27" s="59">
        <v>1058.8599999999999</v>
      </c>
      <c r="F27" s="59">
        <v>1031.1099999999999</v>
      </c>
      <c r="G27" s="59">
        <v>1041.49</v>
      </c>
      <c r="H27" s="59">
        <v>1130.6400000000001</v>
      </c>
      <c r="I27" s="59">
        <v>1157.8799999999999</v>
      </c>
      <c r="J27" s="59">
        <v>1258.69</v>
      </c>
      <c r="K27" s="59">
        <v>1347.37</v>
      </c>
      <c r="L27" s="59">
        <v>1373.27</v>
      </c>
      <c r="M27" s="59">
        <v>1370.31</v>
      </c>
      <c r="N27" s="59">
        <v>1371.59</v>
      </c>
      <c r="O27" s="59">
        <v>1363.82</v>
      </c>
      <c r="P27" s="59">
        <v>1319.54</v>
      </c>
      <c r="Q27" s="59">
        <v>1295.99</v>
      </c>
      <c r="R27" s="59">
        <v>1299.05</v>
      </c>
      <c r="S27" s="59">
        <v>1302.19</v>
      </c>
      <c r="T27" s="59">
        <v>1302.78</v>
      </c>
      <c r="U27" s="59">
        <v>1380.82</v>
      </c>
      <c r="V27" s="59">
        <v>1377.19</v>
      </c>
      <c r="W27" s="59">
        <v>1333.76</v>
      </c>
      <c r="X27" s="59">
        <v>1264.0899999999999</v>
      </c>
      <c r="Y27" s="59">
        <v>1159.03</v>
      </c>
      <c r="Z27" s="79">
        <v>1102.55</v>
      </c>
      <c r="AA27" s="68"/>
    </row>
    <row r="28" spans="1:27" ht="16.5">
      <c r="A28" s="67"/>
      <c r="B28" s="91">
        <v>17</v>
      </c>
      <c r="C28" s="87">
        <v>1070.8599999999999</v>
      </c>
      <c r="D28" s="59">
        <v>1005.41</v>
      </c>
      <c r="E28" s="59">
        <v>991.2</v>
      </c>
      <c r="F28" s="59">
        <v>968.49</v>
      </c>
      <c r="G28" s="59">
        <v>974.28</v>
      </c>
      <c r="H28" s="59">
        <v>1006.51</v>
      </c>
      <c r="I28" s="59">
        <v>1026.1899999999998</v>
      </c>
      <c r="J28" s="59">
        <v>1122.08</v>
      </c>
      <c r="K28" s="59">
        <v>1225.8399999999999</v>
      </c>
      <c r="L28" s="59">
        <v>1281.5999999999999</v>
      </c>
      <c r="M28" s="59">
        <v>1275.76</v>
      </c>
      <c r="N28" s="59">
        <v>1276.93</v>
      </c>
      <c r="O28" s="59">
        <v>1270.74</v>
      </c>
      <c r="P28" s="59">
        <v>1259.5</v>
      </c>
      <c r="Q28" s="59">
        <v>1269.95</v>
      </c>
      <c r="R28" s="59">
        <v>1281.3499999999999</v>
      </c>
      <c r="S28" s="59">
        <v>1292.54</v>
      </c>
      <c r="T28" s="59">
        <v>1303.83</v>
      </c>
      <c r="U28" s="59">
        <v>1352.84</v>
      </c>
      <c r="V28" s="59">
        <v>1347.64</v>
      </c>
      <c r="W28" s="59">
        <v>1309.05</v>
      </c>
      <c r="X28" s="59">
        <v>1261.54</v>
      </c>
      <c r="Y28" s="59">
        <v>1145.45</v>
      </c>
      <c r="Z28" s="79">
        <v>1116.79</v>
      </c>
      <c r="AA28" s="68"/>
    </row>
    <row r="29" spans="1:27" ht="16.5">
      <c r="A29" s="67"/>
      <c r="B29" s="91">
        <v>18</v>
      </c>
      <c r="C29" s="87">
        <v>1086.7</v>
      </c>
      <c r="D29" s="59">
        <v>1003.08</v>
      </c>
      <c r="E29" s="59">
        <v>992.71</v>
      </c>
      <c r="F29" s="59">
        <v>994.39</v>
      </c>
      <c r="G29" s="59">
        <v>1041.8899999999999</v>
      </c>
      <c r="H29" s="59">
        <v>1159.3900000000001</v>
      </c>
      <c r="I29" s="59">
        <v>1235.6099999999999</v>
      </c>
      <c r="J29" s="59">
        <v>1288.47</v>
      </c>
      <c r="K29" s="59">
        <v>1304.42</v>
      </c>
      <c r="L29" s="59">
        <v>1321.09</v>
      </c>
      <c r="M29" s="59">
        <v>1301.5</v>
      </c>
      <c r="N29" s="59">
        <v>1299.69</v>
      </c>
      <c r="O29" s="59">
        <v>1292.51</v>
      </c>
      <c r="P29" s="59">
        <v>1287.44</v>
      </c>
      <c r="Q29" s="59">
        <v>1283.24</v>
      </c>
      <c r="R29" s="59">
        <v>1284.94</v>
      </c>
      <c r="S29" s="59">
        <v>1300.07</v>
      </c>
      <c r="T29" s="59">
        <v>1288.5</v>
      </c>
      <c r="U29" s="59">
        <v>1307.8699999999999</v>
      </c>
      <c r="V29" s="59">
        <v>1300.72</v>
      </c>
      <c r="W29" s="59">
        <v>1273.8</v>
      </c>
      <c r="X29" s="59">
        <v>1228.3399999999999</v>
      </c>
      <c r="Y29" s="59">
        <v>1143.7</v>
      </c>
      <c r="Z29" s="79">
        <v>1128.18</v>
      </c>
      <c r="AA29" s="68"/>
    </row>
    <row r="30" spans="1:27" ht="16.5">
      <c r="A30" s="67"/>
      <c r="B30" s="91">
        <v>19</v>
      </c>
      <c r="C30" s="87">
        <v>1041.57</v>
      </c>
      <c r="D30" s="59">
        <v>988.53</v>
      </c>
      <c r="E30" s="59">
        <v>985.37</v>
      </c>
      <c r="F30" s="59">
        <v>992.97</v>
      </c>
      <c r="G30" s="59">
        <v>1033.1499999999999</v>
      </c>
      <c r="H30" s="59">
        <v>1185.1099999999999</v>
      </c>
      <c r="I30" s="59">
        <v>1240.55</v>
      </c>
      <c r="J30" s="59">
        <v>1284.3699999999999</v>
      </c>
      <c r="K30" s="59">
        <v>1337.01</v>
      </c>
      <c r="L30" s="59">
        <v>1360.06</v>
      </c>
      <c r="M30" s="59">
        <v>1336.83</v>
      </c>
      <c r="N30" s="59">
        <v>1345.77</v>
      </c>
      <c r="O30" s="59">
        <v>1316.44</v>
      </c>
      <c r="P30" s="59">
        <v>1324.19</v>
      </c>
      <c r="Q30" s="59">
        <v>1313.7</v>
      </c>
      <c r="R30" s="59">
        <v>1316.41</v>
      </c>
      <c r="S30" s="59">
        <v>1332.78</v>
      </c>
      <c r="T30" s="59">
        <v>1329.27</v>
      </c>
      <c r="U30" s="59">
        <v>1357.31</v>
      </c>
      <c r="V30" s="59">
        <v>1342.4</v>
      </c>
      <c r="W30" s="59">
        <v>1310.55</v>
      </c>
      <c r="X30" s="59">
        <v>1261.9000000000001</v>
      </c>
      <c r="Y30" s="59">
        <v>1140.3</v>
      </c>
      <c r="Z30" s="79">
        <v>1123.3599999999999</v>
      </c>
      <c r="AA30" s="68"/>
    </row>
    <row r="31" spans="1:27" ht="16.5">
      <c r="A31" s="67"/>
      <c r="B31" s="91">
        <v>20</v>
      </c>
      <c r="C31" s="87">
        <v>1028.81</v>
      </c>
      <c r="D31" s="59">
        <v>1011.41</v>
      </c>
      <c r="E31" s="59">
        <v>1007.76</v>
      </c>
      <c r="F31" s="59">
        <v>1010.51</v>
      </c>
      <c r="G31" s="59">
        <v>1049.4399999999998</v>
      </c>
      <c r="H31" s="59">
        <v>1191.8599999999999</v>
      </c>
      <c r="I31" s="59">
        <v>1227.23</v>
      </c>
      <c r="J31" s="59">
        <v>1279.81</v>
      </c>
      <c r="K31" s="59">
        <v>1299.95</v>
      </c>
      <c r="L31" s="59">
        <v>1320.21</v>
      </c>
      <c r="M31" s="59">
        <v>1292.3399999999999</v>
      </c>
      <c r="N31" s="59">
        <v>1295.69</v>
      </c>
      <c r="O31" s="59">
        <v>1288.05</v>
      </c>
      <c r="P31" s="59">
        <v>1276.95</v>
      </c>
      <c r="Q31" s="59">
        <v>1277.3799999999999</v>
      </c>
      <c r="R31" s="59">
        <v>1285.79</v>
      </c>
      <c r="S31" s="59">
        <v>1290.8499999999999</v>
      </c>
      <c r="T31" s="59">
        <v>1285.67</v>
      </c>
      <c r="U31" s="59">
        <v>1304.3900000000001</v>
      </c>
      <c r="V31" s="59">
        <v>1299.6500000000001</v>
      </c>
      <c r="W31" s="59">
        <v>1272.99</v>
      </c>
      <c r="X31" s="59">
        <v>1250.3900000000001</v>
      </c>
      <c r="Y31" s="59">
        <v>1133.8599999999999</v>
      </c>
      <c r="Z31" s="79">
        <v>1096.9100000000001</v>
      </c>
      <c r="AA31" s="68"/>
    </row>
    <row r="32" spans="1:27" ht="16.5">
      <c r="A32" s="67"/>
      <c r="B32" s="91">
        <v>21</v>
      </c>
      <c r="C32" s="87">
        <v>1070.1099999999999</v>
      </c>
      <c r="D32" s="59">
        <v>1009.65</v>
      </c>
      <c r="E32" s="59">
        <v>1005.53</v>
      </c>
      <c r="F32" s="59">
        <v>1007.12</v>
      </c>
      <c r="G32" s="59">
        <v>1049.3699999999999</v>
      </c>
      <c r="H32" s="59">
        <v>1187.48</v>
      </c>
      <c r="I32" s="59">
        <v>1236.68</v>
      </c>
      <c r="J32" s="59">
        <v>1292.53</v>
      </c>
      <c r="K32" s="59">
        <v>1286.54</v>
      </c>
      <c r="L32" s="59">
        <v>1319.8</v>
      </c>
      <c r="M32" s="59">
        <v>1314.22</v>
      </c>
      <c r="N32" s="59">
        <v>1312.51</v>
      </c>
      <c r="O32" s="59">
        <v>1292.92</v>
      </c>
      <c r="P32" s="59">
        <v>1294.51</v>
      </c>
      <c r="Q32" s="59">
        <v>1280.25</v>
      </c>
      <c r="R32" s="59">
        <v>1273.5999999999999</v>
      </c>
      <c r="S32" s="59">
        <v>1288.73</v>
      </c>
      <c r="T32" s="59">
        <v>1297.6500000000001</v>
      </c>
      <c r="U32" s="59">
        <v>1318.92</v>
      </c>
      <c r="V32" s="59">
        <v>1346.64</v>
      </c>
      <c r="W32" s="59">
        <v>1281.71</v>
      </c>
      <c r="X32" s="59">
        <v>1249.33</v>
      </c>
      <c r="Y32" s="59">
        <v>1158.8399999999999</v>
      </c>
      <c r="Z32" s="79">
        <v>1103.4100000000001</v>
      </c>
      <c r="AA32" s="68"/>
    </row>
    <row r="33" spans="1:27" ht="16.5">
      <c r="A33" s="67"/>
      <c r="B33" s="91">
        <v>22</v>
      </c>
      <c r="C33" s="87">
        <v>1019.78</v>
      </c>
      <c r="D33" s="59">
        <v>994.63</v>
      </c>
      <c r="E33" s="59">
        <v>982.2</v>
      </c>
      <c r="F33" s="59">
        <v>989.43999999999994</v>
      </c>
      <c r="G33" s="59">
        <v>1034.22</v>
      </c>
      <c r="H33" s="59">
        <v>1134.8900000000001</v>
      </c>
      <c r="I33" s="59">
        <v>1220.56</v>
      </c>
      <c r="J33" s="59">
        <v>1302</v>
      </c>
      <c r="K33" s="59">
        <v>1287.69</v>
      </c>
      <c r="L33" s="59">
        <v>1323.35</v>
      </c>
      <c r="M33" s="59">
        <v>1336.37</v>
      </c>
      <c r="N33" s="59">
        <v>1325.18</v>
      </c>
      <c r="O33" s="59">
        <v>1292.9000000000001</v>
      </c>
      <c r="P33" s="59">
        <v>1306.8799999999999</v>
      </c>
      <c r="Q33" s="59">
        <v>1313.55</v>
      </c>
      <c r="R33" s="59">
        <v>1294.25</v>
      </c>
      <c r="S33" s="59">
        <v>1303.31</v>
      </c>
      <c r="T33" s="59">
        <v>1315.79</v>
      </c>
      <c r="U33" s="59">
        <v>1342.48</v>
      </c>
      <c r="V33" s="59">
        <v>1348.18</v>
      </c>
      <c r="W33" s="59">
        <v>1259.8699999999999</v>
      </c>
      <c r="X33" s="59">
        <v>75.260000000000005</v>
      </c>
      <c r="Y33" s="59">
        <v>1058.9299999999998</v>
      </c>
      <c r="Z33" s="79">
        <v>1009.01</v>
      </c>
      <c r="AA33" s="68"/>
    </row>
    <row r="34" spans="1:27" ht="16.5">
      <c r="A34" s="67"/>
      <c r="B34" s="91">
        <v>23</v>
      </c>
      <c r="C34" s="87">
        <v>1135.73</v>
      </c>
      <c r="D34" s="59">
        <v>1077.5899999999999</v>
      </c>
      <c r="E34" s="59">
        <v>1034.31</v>
      </c>
      <c r="F34" s="59">
        <v>1018.9</v>
      </c>
      <c r="G34" s="59">
        <v>1029.1099999999999</v>
      </c>
      <c r="H34" s="59">
        <v>1103.93</v>
      </c>
      <c r="I34" s="59">
        <v>1133.75</v>
      </c>
      <c r="J34" s="59">
        <v>1251.55</v>
      </c>
      <c r="K34" s="59">
        <v>1323.12</v>
      </c>
      <c r="L34" s="59">
        <v>1328.95</v>
      </c>
      <c r="M34" s="59">
        <v>1324.69</v>
      </c>
      <c r="N34" s="59">
        <v>1321.48</v>
      </c>
      <c r="O34" s="59">
        <v>1306.9100000000001</v>
      </c>
      <c r="P34" s="59">
        <v>1294.1600000000001</v>
      </c>
      <c r="Q34" s="59">
        <v>1285.69</v>
      </c>
      <c r="R34" s="59">
        <v>1293.6299999999999</v>
      </c>
      <c r="S34" s="59">
        <v>1302.6199999999999</v>
      </c>
      <c r="T34" s="59">
        <v>1314.7</v>
      </c>
      <c r="U34" s="59">
        <v>1323.89</v>
      </c>
      <c r="V34" s="59">
        <v>1338.73</v>
      </c>
      <c r="W34" s="59">
        <v>1274.8900000000001</v>
      </c>
      <c r="X34" s="59">
        <v>1251.79</v>
      </c>
      <c r="Y34" s="59">
        <v>1177.83</v>
      </c>
      <c r="Z34" s="79">
        <v>1092.47</v>
      </c>
      <c r="AA34" s="68"/>
    </row>
    <row r="35" spans="1:27" ht="16.5">
      <c r="A35" s="67"/>
      <c r="B35" s="91">
        <v>24</v>
      </c>
      <c r="C35" s="87">
        <v>1023.6</v>
      </c>
      <c r="D35" s="59">
        <v>986.7</v>
      </c>
      <c r="E35" s="59">
        <v>976.03</v>
      </c>
      <c r="F35" s="59">
        <v>981.81999999999994</v>
      </c>
      <c r="G35" s="59">
        <v>981.9</v>
      </c>
      <c r="H35" s="59">
        <v>1019.14</v>
      </c>
      <c r="I35" s="59">
        <v>1035.33</v>
      </c>
      <c r="J35" s="59">
        <v>1079.8599999999999</v>
      </c>
      <c r="K35" s="59">
        <v>1224.82</v>
      </c>
      <c r="L35" s="59">
        <v>1264.69</v>
      </c>
      <c r="M35" s="59">
        <v>1261.58</v>
      </c>
      <c r="N35" s="59">
        <v>1260.72</v>
      </c>
      <c r="O35" s="59">
        <v>1255.46</v>
      </c>
      <c r="P35" s="59">
        <v>1254.04</v>
      </c>
      <c r="Q35" s="59">
        <v>1255.6299999999999</v>
      </c>
      <c r="R35" s="59">
        <v>1258.07</v>
      </c>
      <c r="S35" s="59">
        <v>1260.33</v>
      </c>
      <c r="T35" s="59">
        <v>1263.95</v>
      </c>
      <c r="U35" s="59">
        <v>1282.07</v>
      </c>
      <c r="V35" s="59">
        <v>1283.26</v>
      </c>
      <c r="W35" s="59">
        <v>1238.77</v>
      </c>
      <c r="X35" s="59">
        <v>75.260000000000005</v>
      </c>
      <c r="Y35" s="59">
        <v>1076.52</v>
      </c>
      <c r="Z35" s="79">
        <v>1038.76</v>
      </c>
      <c r="AA35" s="68"/>
    </row>
    <row r="36" spans="1:27" ht="16.5">
      <c r="A36" s="67"/>
      <c r="B36" s="91">
        <v>25</v>
      </c>
      <c r="C36" s="87">
        <v>991.83</v>
      </c>
      <c r="D36" s="59">
        <v>977.56999999999994</v>
      </c>
      <c r="E36" s="59">
        <v>968.06999999999994</v>
      </c>
      <c r="F36" s="59">
        <v>989.49</v>
      </c>
      <c r="G36" s="59">
        <v>1030.6199999999999</v>
      </c>
      <c r="H36" s="59">
        <v>1103.4000000000001</v>
      </c>
      <c r="I36" s="59">
        <v>1180.45</v>
      </c>
      <c r="J36" s="59">
        <v>1267.98</v>
      </c>
      <c r="K36" s="59">
        <v>1271.99</v>
      </c>
      <c r="L36" s="59">
        <v>1303.06</v>
      </c>
      <c r="M36" s="59">
        <v>1286.6199999999999</v>
      </c>
      <c r="N36" s="59">
        <v>1294.32</v>
      </c>
      <c r="O36" s="59">
        <v>1273.6299999999999</v>
      </c>
      <c r="P36" s="59">
        <v>1263.08</v>
      </c>
      <c r="Q36" s="59">
        <v>1257.1199999999999</v>
      </c>
      <c r="R36" s="59">
        <v>1257.9000000000001</v>
      </c>
      <c r="S36" s="59">
        <v>1262.3900000000001</v>
      </c>
      <c r="T36" s="59">
        <v>1267.29</v>
      </c>
      <c r="U36" s="59">
        <v>1275.99</v>
      </c>
      <c r="V36" s="59">
        <v>1278.4100000000001</v>
      </c>
      <c r="W36" s="59">
        <v>1253.78</v>
      </c>
      <c r="X36" s="59">
        <v>1209</v>
      </c>
      <c r="Y36" s="59">
        <v>1086.1199999999999</v>
      </c>
      <c r="Z36" s="79">
        <v>1059</v>
      </c>
      <c r="AA36" s="68"/>
    </row>
    <row r="37" spans="1:27" ht="16.5">
      <c r="A37" s="67"/>
      <c r="B37" s="91">
        <v>26</v>
      </c>
      <c r="C37" s="87">
        <v>1015.75</v>
      </c>
      <c r="D37" s="59">
        <v>978.47</v>
      </c>
      <c r="E37" s="59">
        <v>976.81</v>
      </c>
      <c r="F37" s="59">
        <v>1008.09</v>
      </c>
      <c r="G37" s="59">
        <v>1038.3399999999999</v>
      </c>
      <c r="H37" s="59">
        <v>1132.3</v>
      </c>
      <c r="I37" s="59">
        <v>1176.25</v>
      </c>
      <c r="J37" s="59">
        <v>1254.93</v>
      </c>
      <c r="K37" s="59">
        <v>1260.5999999999999</v>
      </c>
      <c r="L37" s="59">
        <v>1264.8799999999999</v>
      </c>
      <c r="M37" s="59">
        <v>1256.8499999999999</v>
      </c>
      <c r="N37" s="59">
        <v>1258.46</v>
      </c>
      <c r="O37" s="59">
        <v>1253.6400000000001</v>
      </c>
      <c r="P37" s="59">
        <v>1251.92</v>
      </c>
      <c r="Q37" s="59">
        <v>1250.3799999999999</v>
      </c>
      <c r="R37" s="59">
        <v>1248.07</v>
      </c>
      <c r="S37" s="59">
        <v>1256.58</v>
      </c>
      <c r="T37" s="59">
        <v>1261.45</v>
      </c>
      <c r="U37" s="59">
        <v>1268.29</v>
      </c>
      <c r="V37" s="59">
        <v>1275.2</v>
      </c>
      <c r="W37" s="59">
        <v>1253.3799999999999</v>
      </c>
      <c r="X37" s="59">
        <v>75.260000000000005</v>
      </c>
      <c r="Y37" s="59">
        <v>1119.54</v>
      </c>
      <c r="Z37" s="79">
        <v>1063.6799999999998</v>
      </c>
      <c r="AA37" s="68"/>
    </row>
    <row r="38" spans="1:27" ht="16.5">
      <c r="A38" s="67"/>
      <c r="B38" s="91">
        <v>27</v>
      </c>
      <c r="C38" s="87">
        <v>1031.8899999999999</v>
      </c>
      <c r="D38" s="59">
        <v>1003.86</v>
      </c>
      <c r="E38" s="59">
        <v>994.23</v>
      </c>
      <c r="F38" s="59">
        <v>1029.21</v>
      </c>
      <c r="G38" s="59">
        <v>1062.57</v>
      </c>
      <c r="H38" s="59">
        <v>1103.94</v>
      </c>
      <c r="I38" s="59">
        <v>1114.4100000000001</v>
      </c>
      <c r="J38" s="59">
        <v>1269.07</v>
      </c>
      <c r="K38" s="59">
        <v>1268.6400000000001</v>
      </c>
      <c r="L38" s="59">
        <v>1313.8</v>
      </c>
      <c r="M38" s="59">
        <v>1293.3799999999999</v>
      </c>
      <c r="N38" s="59">
        <v>1296.9000000000001</v>
      </c>
      <c r="O38" s="59">
        <v>1269.06</v>
      </c>
      <c r="P38" s="59">
        <v>1265.79</v>
      </c>
      <c r="Q38" s="59">
        <v>1262.08</v>
      </c>
      <c r="R38" s="59">
        <v>1253.04</v>
      </c>
      <c r="S38" s="59">
        <v>1256.8900000000001</v>
      </c>
      <c r="T38" s="59">
        <v>1267.7</v>
      </c>
      <c r="U38" s="59">
        <v>1274.9000000000001</v>
      </c>
      <c r="V38" s="59">
        <v>1278.42</v>
      </c>
      <c r="W38" s="59">
        <v>1264.78</v>
      </c>
      <c r="X38" s="59">
        <v>75.260000000000005</v>
      </c>
      <c r="Y38" s="59">
        <v>1151.25</v>
      </c>
      <c r="Z38" s="79">
        <v>1089.5</v>
      </c>
      <c r="AA38" s="68"/>
    </row>
    <row r="39" spans="1:27" ht="16.5">
      <c r="A39" s="67"/>
      <c r="B39" s="91">
        <v>28</v>
      </c>
      <c r="C39" s="87">
        <v>1101.56</v>
      </c>
      <c r="D39" s="59">
        <v>1015.81</v>
      </c>
      <c r="E39" s="59">
        <v>1010.21</v>
      </c>
      <c r="F39" s="59">
        <v>1002.96</v>
      </c>
      <c r="G39" s="59">
        <v>1032.08</v>
      </c>
      <c r="H39" s="59">
        <v>1161.25</v>
      </c>
      <c r="I39" s="59">
        <v>1192.8900000000001</v>
      </c>
      <c r="J39" s="59">
        <v>1219.3900000000001</v>
      </c>
      <c r="K39" s="59">
        <v>1244.4100000000001</v>
      </c>
      <c r="L39" s="59">
        <v>1287.3399999999999</v>
      </c>
      <c r="M39" s="59">
        <v>1272.22</v>
      </c>
      <c r="N39" s="59">
        <v>1278.26</v>
      </c>
      <c r="O39" s="59">
        <v>1254.3599999999999</v>
      </c>
      <c r="P39" s="59">
        <v>1242.81</v>
      </c>
      <c r="Q39" s="59">
        <v>1222.6199999999999</v>
      </c>
      <c r="R39" s="59">
        <v>1196.01</v>
      </c>
      <c r="S39" s="59">
        <v>1204.4100000000001</v>
      </c>
      <c r="T39" s="59">
        <v>1214.58</v>
      </c>
      <c r="U39" s="59">
        <v>1224.3399999999999</v>
      </c>
      <c r="V39" s="59">
        <v>1272.5999999999999</v>
      </c>
      <c r="W39" s="59">
        <v>1223.99</v>
      </c>
      <c r="X39" s="59">
        <v>1176.6299999999999</v>
      </c>
      <c r="Y39" s="59">
        <v>1092.3</v>
      </c>
      <c r="Z39" s="79">
        <v>1066.1499999999999</v>
      </c>
      <c r="AA39" s="68"/>
    </row>
    <row r="40" spans="1:27" ht="16.5">
      <c r="A40" s="67"/>
      <c r="B40" s="91">
        <v>29</v>
      </c>
      <c r="C40" s="87">
        <v>1073.8399999999999</v>
      </c>
      <c r="D40" s="59">
        <v>982.23</v>
      </c>
      <c r="E40" s="59">
        <v>981.93999999999994</v>
      </c>
      <c r="F40" s="59">
        <v>1004.66</v>
      </c>
      <c r="G40" s="59">
        <v>1035.26</v>
      </c>
      <c r="H40" s="59">
        <v>1159.25</v>
      </c>
      <c r="I40" s="59">
        <v>1227.3399999999999</v>
      </c>
      <c r="J40" s="59">
        <v>1294.49</v>
      </c>
      <c r="K40" s="59">
        <v>1304.56</v>
      </c>
      <c r="L40" s="59">
        <v>1329.45</v>
      </c>
      <c r="M40" s="59">
        <v>1305.1299999999999</v>
      </c>
      <c r="N40" s="59">
        <v>1316.41</v>
      </c>
      <c r="O40" s="59">
        <v>1294.5899999999999</v>
      </c>
      <c r="P40" s="59">
        <v>1293.1199999999999</v>
      </c>
      <c r="Q40" s="59">
        <v>1289.77</v>
      </c>
      <c r="R40" s="59">
        <v>1289.1500000000001</v>
      </c>
      <c r="S40" s="59">
        <v>1292.2</v>
      </c>
      <c r="T40" s="59">
        <v>1294.79</v>
      </c>
      <c r="U40" s="59">
        <v>1296.52</v>
      </c>
      <c r="V40" s="59">
        <v>1301.1600000000001</v>
      </c>
      <c r="W40" s="59">
        <v>1291.43</v>
      </c>
      <c r="X40" s="59">
        <v>1248.5899999999999</v>
      </c>
      <c r="Y40" s="59">
        <v>1135.0899999999999</v>
      </c>
      <c r="Z40" s="79">
        <v>1083.8499999999999</v>
      </c>
      <c r="AA40" s="68"/>
    </row>
    <row r="41" spans="1:27" ht="16.5">
      <c r="A41" s="67"/>
      <c r="B41" s="91">
        <v>30</v>
      </c>
      <c r="C41" s="87">
        <v>1074.98</v>
      </c>
      <c r="D41" s="59">
        <v>1074.6499999999999</v>
      </c>
      <c r="E41" s="59">
        <v>1015.46</v>
      </c>
      <c r="F41" s="59">
        <v>1019.5</v>
      </c>
      <c r="G41" s="59">
        <v>1059.4399999999998</v>
      </c>
      <c r="H41" s="59">
        <v>1087.7</v>
      </c>
      <c r="I41" s="59">
        <v>1127.44</v>
      </c>
      <c r="J41" s="59">
        <v>1270.6600000000001</v>
      </c>
      <c r="K41" s="59">
        <v>1336.1</v>
      </c>
      <c r="L41" s="59">
        <v>1341.12</v>
      </c>
      <c r="M41" s="59">
        <v>1335.02</v>
      </c>
      <c r="N41" s="59">
        <v>1338.3799999999999</v>
      </c>
      <c r="O41" s="59">
        <v>1330.22</v>
      </c>
      <c r="P41" s="59">
        <v>1313.8</v>
      </c>
      <c r="Q41" s="59">
        <v>1307.77</v>
      </c>
      <c r="R41" s="59">
        <v>1301.1500000000001</v>
      </c>
      <c r="S41" s="59">
        <v>1310.81</v>
      </c>
      <c r="T41" s="59">
        <v>1319.11</v>
      </c>
      <c r="U41" s="59">
        <v>1331.45</v>
      </c>
      <c r="V41" s="59">
        <v>1306.3499999999999</v>
      </c>
      <c r="W41" s="59">
        <v>1290.74</v>
      </c>
      <c r="X41" s="59">
        <v>1246.3799999999999</v>
      </c>
      <c r="Y41" s="59">
        <v>1102.3499999999999</v>
      </c>
      <c r="Z41" s="79">
        <v>1065.3799999999999</v>
      </c>
      <c r="AA41" s="68"/>
    </row>
    <row r="42" spans="1:27" ht="17.25" thickBot="1">
      <c r="A42" s="67"/>
      <c r="B42" s="92">
        <v>31</v>
      </c>
      <c r="C42" s="88">
        <v>1027.6699999999998</v>
      </c>
      <c r="D42" s="80">
        <v>1014.39</v>
      </c>
      <c r="E42" s="80">
        <v>992.45</v>
      </c>
      <c r="F42" s="80">
        <v>991.9</v>
      </c>
      <c r="G42" s="80">
        <v>996.61</v>
      </c>
      <c r="H42" s="80">
        <v>1007.8</v>
      </c>
      <c r="I42" s="80">
        <v>1025.71</v>
      </c>
      <c r="J42" s="80">
        <v>1059.23</v>
      </c>
      <c r="K42" s="80">
        <v>1182.7</v>
      </c>
      <c r="L42" s="80">
        <v>1210.6400000000001</v>
      </c>
      <c r="M42" s="80">
        <v>1209.06</v>
      </c>
      <c r="N42" s="80">
        <v>1205.6299999999999</v>
      </c>
      <c r="O42" s="80">
        <v>1202.71</v>
      </c>
      <c r="P42" s="80">
        <v>1198.67</v>
      </c>
      <c r="Q42" s="80">
        <v>1199.6400000000001</v>
      </c>
      <c r="R42" s="80">
        <v>1204.28</v>
      </c>
      <c r="S42" s="80">
        <v>1220.93</v>
      </c>
      <c r="T42" s="80">
        <v>1246.8499999999999</v>
      </c>
      <c r="U42" s="80">
        <v>1284.78</v>
      </c>
      <c r="V42" s="80">
        <v>1317.65</v>
      </c>
      <c r="W42" s="80">
        <v>1280.8399999999999</v>
      </c>
      <c r="X42" s="80">
        <v>1148.3799999999999</v>
      </c>
      <c r="Y42" s="80">
        <v>1022.71</v>
      </c>
      <c r="Z42" s="81">
        <v>985.75</v>
      </c>
      <c r="AA42" s="68"/>
    </row>
    <row r="43" spans="1:27" ht="16.5" thickBot="1">
      <c r="A43" s="6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8"/>
    </row>
    <row r="44" spans="1:27" ht="15.75" customHeight="1">
      <c r="A44" s="67"/>
      <c r="B44" s="262" t="s">
        <v>139</v>
      </c>
      <c r="C44" s="260" t="s">
        <v>173</v>
      </c>
      <c r="D44" s="260"/>
      <c r="E44" s="260"/>
      <c r="F44" s="260"/>
      <c r="G44" s="260"/>
      <c r="H44" s="260"/>
      <c r="I44" s="260"/>
      <c r="J44" s="260"/>
      <c r="K44" s="260"/>
      <c r="L44" s="260"/>
      <c r="M44" s="260"/>
      <c r="N44" s="260"/>
      <c r="O44" s="260"/>
      <c r="P44" s="260"/>
      <c r="Q44" s="260"/>
      <c r="R44" s="260"/>
      <c r="S44" s="260"/>
      <c r="T44" s="260"/>
      <c r="U44" s="260"/>
      <c r="V44" s="260"/>
      <c r="W44" s="260"/>
      <c r="X44" s="260"/>
      <c r="Y44" s="260"/>
      <c r="Z44" s="261"/>
      <c r="AA44" s="68"/>
    </row>
    <row r="45" spans="1:27" ht="32.25" thickBot="1">
      <c r="A45" s="67"/>
      <c r="B45" s="263"/>
      <c r="C45" s="89" t="s">
        <v>140</v>
      </c>
      <c r="D45" s="84" t="s">
        <v>141</v>
      </c>
      <c r="E45" s="84" t="s">
        <v>142</v>
      </c>
      <c r="F45" s="84" t="s">
        <v>143</v>
      </c>
      <c r="G45" s="84" t="s">
        <v>144</v>
      </c>
      <c r="H45" s="84" t="s">
        <v>145</v>
      </c>
      <c r="I45" s="84" t="s">
        <v>146</v>
      </c>
      <c r="J45" s="84" t="s">
        <v>147</v>
      </c>
      <c r="K45" s="84" t="s">
        <v>148</v>
      </c>
      <c r="L45" s="84" t="s">
        <v>149</v>
      </c>
      <c r="M45" s="84" t="s">
        <v>150</v>
      </c>
      <c r="N45" s="84" t="s">
        <v>151</v>
      </c>
      <c r="O45" s="84" t="s">
        <v>152</v>
      </c>
      <c r="P45" s="84" t="s">
        <v>153</v>
      </c>
      <c r="Q45" s="84" t="s">
        <v>154</v>
      </c>
      <c r="R45" s="84" t="s">
        <v>155</v>
      </c>
      <c r="S45" s="84" t="s">
        <v>156</v>
      </c>
      <c r="T45" s="84" t="s">
        <v>157</v>
      </c>
      <c r="U45" s="84" t="s">
        <v>158</v>
      </c>
      <c r="V45" s="84" t="s">
        <v>159</v>
      </c>
      <c r="W45" s="84" t="s">
        <v>160</v>
      </c>
      <c r="X45" s="84" t="s">
        <v>161</v>
      </c>
      <c r="Y45" s="84" t="s">
        <v>162</v>
      </c>
      <c r="Z45" s="85" t="s">
        <v>163</v>
      </c>
      <c r="AA45" s="68"/>
    </row>
    <row r="46" spans="1:27" ht="16.5">
      <c r="A46" s="67"/>
      <c r="B46" s="90">
        <v>1</v>
      </c>
      <c r="C46" s="97" t="s">
        <v>237</v>
      </c>
      <c r="D46" s="93" t="s">
        <v>237</v>
      </c>
      <c r="E46" s="93" t="s">
        <v>244</v>
      </c>
      <c r="F46" s="93" t="s">
        <v>248</v>
      </c>
      <c r="G46" s="93" t="s">
        <v>251</v>
      </c>
      <c r="H46" s="93" t="s">
        <v>254</v>
      </c>
      <c r="I46" s="93" t="s">
        <v>257</v>
      </c>
      <c r="J46" s="93" t="s">
        <v>260</v>
      </c>
      <c r="K46" s="93" t="s">
        <v>237</v>
      </c>
      <c r="L46" s="93" t="s">
        <v>237</v>
      </c>
      <c r="M46" s="93" t="s">
        <v>237</v>
      </c>
      <c r="N46" s="93" t="s">
        <v>237</v>
      </c>
      <c r="O46" s="93" t="s">
        <v>237</v>
      </c>
      <c r="P46" s="93" t="s">
        <v>237</v>
      </c>
      <c r="Q46" s="93" t="s">
        <v>237</v>
      </c>
      <c r="R46" s="93" t="s">
        <v>237</v>
      </c>
      <c r="S46" s="93" t="s">
        <v>237</v>
      </c>
      <c r="T46" s="93" t="s">
        <v>237</v>
      </c>
      <c r="U46" s="93" t="s">
        <v>237</v>
      </c>
      <c r="V46" s="93" t="s">
        <v>237</v>
      </c>
      <c r="W46" s="93" t="s">
        <v>237</v>
      </c>
      <c r="X46" s="93" t="s">
        <v>237</v>
      </c>
      <c r="Y46" s="93" t="s">
        <v>237</v>
      </c>
      <c r="Z46" s="94" t="s">
        <v>237</v>
      </c>
      <c r="AA46" s="68"/>
    </row>
    <row r="47" spans="1:27" ht="16.5">
      <c r="A47" s="67"/>
      <c r="B47" s="91">
        <v>2</v>
      </c>
      <c r="C47" s="98" t="s">
        <v>237</v>
      </c>
      <c r="D47" s="59" t="s">
        <v>237</v>
      </c>
      <c r="E47" s="59" t="s">
        <v>237</v>
      </c>
      <c r="F47" s="59" t="s">
        <v>237</v>
      </c>
      <c r="G47" s="59" t="s">
        <v>324</v>
      </c>
      <c r="H47" s="59" t="s">
        <v>327</v>
      </c>
      <c r="I47" s="59" t="s">
        <v>330</v>
      </c>
      <c r="J47" s="59" t="s">
        <v>237</v>
      </c>
      <c r="K47" s="59" t="s">
        <v>237</v>
      </c>
      <c r="L47" s="59" t="s">
        <v>237</v>
      </c>
      <c r="M47" s="59" t="s">
        <v>237</v>
      </c>
      <c r="N47" s="59" t="s">
        <v>237</v>
      </c>
      <c r="O47" s="59" t="s">
        <v>237</v>
      </c>
      <c r="P47" s="59" t="s">
        <v>237</v>
      </c>
      <c r="Q47" s="59" t="s">
        <v>237</v>
      </c>
      <c r="R47" s="59" t="s">
        <v>237</v>
      </c>
      <c r="S47" s="59" t="s">
        <v>237</v>
      </c>
      <c r="T47" s="59" t="s">
        <v>237</v>
      </c>
      <c r="U47" s="59" t="s">
        <v>237</v>
      </c>
      <c r="V47" s="59" t="s">
        <v>237</v>
      </c>
      <c r="W47" s="59" t="s">
        <v>237</v>
      </c>
      <c r="X47" s="59" t="s">
        <v>237</v>
      </c>
      <c r="Y47" s="59" t="s">
        <v>237</v>
      </c>
      <c r="Z47" s="79" t="s">
        <v>237</v>
      </c>
      <c r="AA47" s="68"/>
    </row>
    <row r="48" spans="1:27" ht="16.5">
      <c r="A48" s="67"/>
      <c r="B48" s="91">
        <v>3</v>
      </c>
      <c r="C48" s="98" t="s">
        <v>237</v>
      </c>
      <c r="D48" s="59" t="s">
        <v>237</v>
      </c>
      <c r="E48" s="59" t="s">
        <v>237</v>
      </c>
      <c r="F48" s="59" t="s">
        <v>237</v>
      </c>
      <c r="G48" s="59" t="s">
        <v>237</v>
      </c>
      <c r="H48" s="59" t="s">
        <v>400</v>
      </c>
      <c r="I48" s="59" t="s">
        <v>403</v>
      </c>
      <c r="J48" s="59" t="s">
        <v>406</v>
      </c>
      <c r="K48" s="59" t="s">
        <v>237</v>
      </c>
      <c r="L48" s="59" t="s">
        <v>237</v>
      </c>
      <c r="M48" s="59" t="s">
        <v>237</v>
      </c>
      <c r="N48" s="59" t="s">
        <v>237</v>
      </c>
      <c r="O48" s="59" t="s">
        <v>237</v>
      </c>
      <c r="P48" s="59" t="s">
        <v>237</v>
      </c>
      <c r="Q48" s="59" t="s">
        <v>237</v>
      </c>
      <c r="R48" s="59" t="s">
        <v>237</v>
      </c>
      <c r="S48" s="59" t="s">
        <v>237</v>
      </c>
      <c r="T48" s="59" t="s">
        <v>237</v>
      </c>
      <c r="U48" s="59" t="s">
        <v>237</v>
      </c>
      <c r="V48" s="59" t="s">
        <v>237</v>
      </c>
      <c r="W48" s="59" t="s">
        <v>237</v>
      </c>
      <c r="X48" s="59" t="s">
        <v>237</v>
      </c>
      <c r="Y48" s="59" t="s">
        <v>237</v>
      </c>
      <c r="Z48" s="79" t="s">
        <v>237</v>
      </c>
      <c r="AA48" s="68"/>
    </row>
    <row r="49" spans="1:27" ht="16.5">
      <c r="A49" s="67"/>
      <c r="B49" s="91">
        <v>4</v>
      </c>
      <c r="C49" s="98" t="s">
        <v>237</v>
      </c>
      <c r="D49" s="59" t="s">
        <v>237</v>
      </c>
      <c r="E49" s="59" t="s">
        <v>237</v>
      </c>
      <c r="F49" s="59" t="s">
        <v>237</v>
      </c>
      <c r="G49" s="59" t="s">
        <v>237</v>
      </c>
      <c r="H49" s="59" t="s">
        <v>473</v>
      </c>
      <c r="I49" s="59" t="s">
        <v>476</v>
      </c>
      <c r="J49" s="59" t="s">
        <v>479</v>
      </c>
      <c r="K49" s="59" t="s">
        <v>482</v>
      </c>
      <c r="L49" s="59" t="s">
        <v>485</v>
      </c>
      <c r="M49" s="59" t="s">
        <v>488</v>
      </c>
      <c r="N49" s="59" t="s">
        <v>237</v>
      </c>
      <c r="O49" s="59" t="s">
        <v>237</v>
      </c>
      <c r="P49" s="59" t="s">
        <v>497</v>
      </c>
      <c r="Q49" s="59" t="s">
        <v>237</v>
      </c>
      <c r="R49" s="59" t="s">
        <v>504</v>
      </c>
      <c r="S49" s="59" t="s">
        <v>237</v>
      </c>
      <c r="T49" s="59" t="s">
        <v>237</v>
      </c>
      <c r="U49" s="59" t="s">
        <v>237</v>
      </c>
      <c r="V49" s="59" t="s">
        <v>237</v>
      </c>
      <c r="W49" s="59" t="s">
        <v>237</v>
      </c>
      <c r="X49" s="59" t="s">
        <v>237</v>
      </c>
      <c r="Y49" s="59" t="s">
        <v>237</v>
      </c>
      <c r="Z49" s="79" t="s">
        <v>237</v>
      </c>
      <c r="AA49" s="68"/>
    </row>
    <row r="50" spans="1:27" ht="16.5">
      <c r="A50" s="67"/>
      <c r="B50" s="91">
        <v>5</v>
      </c>
      <c r="C50" s="98" t="s">
        <v>237</v>
      </c>
      <c r="D50" s="59" t="s">
        <v>237</v>
      </c>
      <c r="E50" s="59" t="s">
        <v>237</v>
      </c>
      <c r="F50" s="59" t="s">
        <v>542</v>
      </c>
      <c r="G50" s="59" t="s">
        <v>545</v>
      </c>
      <c r="H50" s="59" t="s">
        <v>548</v>
      </c>
      <c r="I50" s="59" t="s">
        <v>551</v>
      </c>
      <c r="J50" s="59" t="s">
        <v>554</v>
      </c>
      <c r="K50" s="59" t="s">
        <v>557</v>
      </c>
      <c r="L50" s="59" t="s">
        <v>560</v>
      </c>
      <c r="M50" s="59" t="s">
        <v>237</v>
      </c>
      <c r="N50" s="59" t="s">
        <v>237</v>
      </c>
      <c r="O50" s="59" t="s">
        <v>237</v>
      </c>
      <c r="P50" s="59" t="s">
        <v>237</v>
      </c>
      <c r="Q50" s="59" t="s">
        <v>237</v>
      </c>
      <c r="R50" s="59" t="s">
        <v>237</v>
      </c>
      <c r="S50" s="59" t="s">
        <v>237</v>
      </c>
      <c r="T50" s="59" t="s">
        <v>237</v>
      </c>
      <c r="U50" s="59" t="s">
        <v>237</v>
      </c>
      <c r="V50" s="59" t="s">
        <v>237</v>
      </c>
      <c r="W50" s="59" t="s">
        <v>237</v>
      </c>
      <c r="X50" s="59" t="s">
        <v>237</v>
      </c>
      <c r="Y50" s="59" t="s">
        <v>237</v>
      </c>
      <c r="Z50" s="79" t="s">
        <v>237</v>
      </c>
      <c r="AA50" s="68"/>
    </row>
    <row r="51" spans="1:27" ht="16.5">
      <c r="A51" s="67"/>
      <c r="B51" s="91">
        <v>6</v>
      </c>
      <c r="C51" s="98" t="s">
        <v>237</v>
      </c>
      <c r="D51" s="59" t="s">
        <v>237</v>
      </c>
      <c r="E51" s="59" t="s">
        <v>237</v>
      </c>
      <c r="F51" s="59" t="s">
        <v>614</v>
      </c>
      <c r="G51" s="59" t="s">
        <v>617</v>
      </c>
      <c r="H51" s="59" t="s">
        <v>620</v>
      </c>
      <c r="I51" s="59" t="s">
        <v>623</v>
      </c>
      <c r="J51" s="59" t="s">
        <v>626</v>
      </c>
      <c r="K51" s="59" t="s">
        <v>629</v>
      </c>
      <c r="L51" s="59" t="s">
        <v>237</v>
      </c>
      <c r="M51" s="59" t="s">
        <v>237</v>
      </c>
      <c r="N51" s="59" t="s">
        <v>237</v>
      </c>
      <c r="O51" s="59" t="s">
        <v>237</v>
      </c>
      <c r="P51" s="59" t="s">
        <v>237</v>
      </c>
      <c r="Q51" s="59" t="s">
        <v>237</v>
      </c>
      <c r="R51" s="59" t="s">
        <v>237</v>
      </c>
      <c r="S51" s="59" t="s">
        <v>237</v>
      </c>
      <c r="T51" s="59" t="s">
        <v>237</v>
      </c>
      <c r="U51" s="59" t="s">
        <v>237</v>
      </c>
      <c r="V51" s="59" t="s">
        <v>237</v>
      </c>
      <c r="W51" s="59" t="s">
        <v>237</v>
      </c>
      <c r="X51" s="59" t="s">
        <v>237</v>
      </c>
      <c r="Y51" s="59" t="s">
        <v>237</v>
      </c>
      <c r="Z51" s="79" t="s">
        <v>237</v>
      </c>
      <c r="AA51" s="68"/>
    </row>
    <row r="52" spans="1:27" ht="16.5">
      <c r="A52" s="67"/>
      <c r="B52" s="91">
        <v>7</v>
      </c>
      <c r="C52" s="98" t="s">
        <v>679</v>
      </c>
      <c r="D52" s="59" t="s">
        <v>682</v>
      </c>
      <c r="E52" s="59" t="s">
        <v>237</v>
      </c>
      <c r="F52" s="59" t="s">
        <v>237</v>
      </c>
      <c r="G52" s="59" t="s">
        <v>691</v>
      </c>
      <c r="H52" s="59" t="s">
        <v>694</v>
      </c>
      <c r="I52" s="59" t="s">
        <v>697</v>
      </c>
      <c r="J52" s="59" t="s">
        <v>700</v>
      </c>
      <c r="K52" s="59" t="s">
        <v>703</v>
      </c>
      <c r="L52" s="59" t="s">
        <v>244</v>
      </c>
      <c r="M52" s="59" t="s">
        <v>237</v>
      </c>
      <c r="N52" s="59" t="s">
        <v>237</v>
      </c>
      <c r="O52" s="59" t="s">
        <v>237</v>
      </c>
      <c r="P52" s="59" t="s">
        <v>237</v>
      </c>
      <c r="Q52" s="59" t="s">
        <v>237</v>
      </c>
      <c r="R52" s="59" t="s">
        <v>237</v>
      </c>
      <c r="S52" s="59" t="s">
        <v>237</v>
      </c>
      <c r="T52" s="59" t="s">
        <v>237</v>
      </c>
      <c r="U52" s="59" t="s">
        <v>237</v>
      </c>
      <c r="V52" s="59" t="s">
        <v>237</v>
      </c>
      <c r="W52" s="59" t="s">
        <v>237</v>
      </c>
      <c r="X52" s="59" t="s">
        <v>237</v>
      </c>
      <c r="Y52" s="59" t="s">
        <v>237</v>
      </c>
      <c r="Z52" s="79" t="s">
        <v>237</v>
      </c>
      <c r="AA52" s="68"/>
    </row>
    <row r="53" spans="1:27" ht="16.5">
      <c r="A53" s="67"/>
      <c r="B53" s="91">
        <v>8</v>
      </c>
      <c r="C53" s="98" t="s">
        <v>237</v>
      </c>
      <c r="D53" s="59" t="s">
        <v>237</v>
      </c>
      <c r="E53" s="59" t="s">
        <v>237</v>
      </c>
      <c r="F53" s="59" t="s">
        <v>237</v>
      </c>
      <c r="G53" s="59" t="s">
        <v>764</v>
      </c>
      <c r="H53" s="59" t="s">
        <v>767</v>
      </c>
      <c r="I53" s="59" t="s">
        <v>237</v>
      </c>
      <c r="J53" s="59" t="s">
        <v>237</v>
      </c>
      <c r="K53" s="59" t="s">
        <v>237</v>
      </c>
      <c r="L53" s="59" t="s">
        <v>237</v>
      </c>
      <c r="M53" s="59" t="s">
        <v>237</v>
      </c>
      <c r="N53" s="59" t="s">
        <v>237</v>
      </c>
      <c r="O53" s="59" t="s">
        <v>237</v>
      </c>
      <c r="P53" s="59" t="s">
        <v>237</v>
      </c>
      <c r="Q53" s="59" t="s">
        <v>237</v>
      </c>
      <c r="R53" s="59" t="s">
        <v>237</v>
      </c>
      <c r="S53" s="59" t="s">
        <v>237</v>
      </c>
      <c r="T53" s="59" t="s">
        <v>237</v>
      </c>
      <c r="U53" s="59" t="s">
        <v>237</v>
      </c>
      <c r="V53" s="59" t="s">
        <v>237</v>
      </c>
      <c r="W53" s="59" t="s">
        <v>237</v>
      </c>
      <c r="X53" s="59" t="s">
        <v>237</v>
      </c>
      <c r="Y53" s="59" t="s">
        <v>237</v>
      </c>
      <c r="Z53" s="79" t="s">
        <v>237</v>
      </c>
      <c r="AA53" s="68"/>
    </row>
    <row r="54" spans="1:27" ht="16.5">
      <c r="A54" s="67"/>
      <c r="B54" s="91">
        <v>9</v>
      </c>
      <c r="C54" s="98" t="s">
        <v>237</v>
      </c>
      <c r="D54" s="59" t="s">
        <v>237</v>
      </c>
      <c r="E54" s="59" t="s">
        <v>237</v>
      </c>
      <c r="F54" s="59" t="s">
        <v>237</v>
      </c>
      <c r="G54" s="59" t="s">
        <v>237</v>
      </c>
      <c r="H54" s="59" t="s">
        <v>840</v>
      </c>
      <c r="I54" s="59" t="s">
        <v>237</v>
      </c>
      <c r="J54" s="59" t="s">
        <v>237</v>
      </c>
      <c r="K54" s="59" t="s">
        <v>237</v>
      </c>
      <c r="L54" s="59" t="s">
        <v>237</v>
      </c>
      <c r="M54" s="59" t="s">
        <v>237</v>
      </c>
      <c r="N54" s="59" t="s">
        <v>237</v>
      </c>
      <c r="O54" s="59" t="s">
        <v>237</v>
      </c>
      <c r="P54" s="59" t="s">
        <v>237</v>
      </c>
      <c r="Q54" s="59" t="s">
        <v>237</v>
      </c>
      <c r="R54" s="59" t="s">
        <v>237</v>
      </c>
      <c r="S54" s="59" t="s">
        <v>237</v>
      </c>
      <c r="T54" s="59" t="s">
        <v>237</v>
      </c>
      <c r="U54" s="59" t="s">
        <v>237</v>
      </c>
      <c r="V54" s="59" t="s">
        <v>237</v>
      </c>
      <c r="W54" s="59" t="s">
        <v>237</v>
      </c>
      <c r="X54" s="59" t="s">
        <v>237</v>
      </c>
      <c r="Y54" s="59" t="s">
        <v>237</v>
      </c>
      <c r="Z54" s="79" t="s">
        <v>237</v>
      </c>
      <c r="AA54" s="68"/>
    </row>
    <row r="55" spans="1:27" ht="16.5">
      <c r="A55" s="67"/>
      <c r="B55" s="91">
        <v>10</v>
      </c>
      <c r="C55" s="98" t="s">
        <v>237</v>
      </c>
      <c r="D55" s="59" t="s">
        <v>237</v>
      </c>
      <c r="E55" s="59" t="s">
        <v>237</v>
      </c>
      <c r="F55" s="59" t="s">
        <v>237</v>
      </c>
      <c r="G55" s="59" t="s">
        <v>237</v>
      </c>
      <c r="H55" s="59" t="s">
        <v>237</v>
      </c>
      <c r="I55" s="59" t="s">
        <v>237</v>
      </c>
      <c r="J55" s="59" t="s">
        <v>237</v>
      </c>
      <c r="K55" s="59" t="s">
        <v>237</v>
      </c>
      <c r="L55" s="59" t="s">
        <v>237</v>
      </c>
      <c r="M55" s="59" t="s">
        <v>237</v>
      </c>
      <c r="N55" s="59" t="s">
        <v>237</v>
      </c>
      <c r="O55" s="59" t="s">
        <v>237</v>
      </c>
      <c r="P55" s="59" t="s">
        <v>237</v>
      </c>
      <c r="Q55" s="59" t="s">
        <v>237</v>
      </c>
      <c r="R55" s="59" t="s">
        <v>237</v>
      </c>
      <c r="S55" s="59" t="s">
        <v>237</v>
      </c>
      <c r="T55" s="59" t="s">
        <v>237</v>
      </c>
      <c r="U55" s="59" t="s">
        <v>237</v>
      </c>
      <c r="V55" s="59" t="s">
        <v>237</v>
      </c>
      <c r="W55" s="59" t="s">
        <v>237</v>
      </c>
      <c r="X55" s="59" t="s">
        <v>237</v>
      </c>
      <c r="Y55" s="59" t="s">
        <v>237</v>
      </c>
      <c r="Z55" s="79" t="s">
        <v>237</v>
      </c>
      <c r="AA55" s="68"/>
    </row>
    <row r="56" spans="1:27" ht="16.5">
      <c r="A56" s="67"/>
      <c r="B56" s="91">
        <v>11</v>
      </c>
      <c r="C56" s="98" t="s">
        <v>237</v>
      </c>
      <c r="D56" s="59" t="s">
        <v>237</v>
      </c>
      <c r="E56" s="59" t="s">
        <v>237</v>
      </c>
      <c r="F56" s="59" t="s">
        <v>237</v>
      </c>
      <c r="G56" s="59" t="s">
        <v>982</v>
      </c>
      <c r="H56" s="59" t="s">
        <v>985</v>
      </c>
      <c r="I56" s="59" t="s">
        <v>988</v>
      </c>
      <c r="J56" s="59" t="s">
        <v>237</v>
      </c>
      <c r="K56" s="59" t="s">
        <v>237</v>
      </c>
      <c r="L56" s="59" t="s">
        <v>237</v>
      </c>
      <c r="M56" s="59" t="s">
        <v>237</v>
      </c>
      <c r="N56" s="59" t="s">
        <v>237</v>
      </c>
      <c r="O56" s="59" t="s">
        <v>237</v>
      </c>
      <c r="P56" s="59" t="s">
        <v>237</v>
      </c>
      <c r="Q56" s="59" t="s">
        <v>237</v>
      </c>
      <c r="R56" s="59" t="s">
        <v>237</v>
      </c>
      <c r="S56" s="59" t="s">
        <v>237</v>
      </c>
      <c r="T56" s="59" t="s">
        <v>237</v>
      </c>
      <c r="U56" s="59" t="s">
        <v>237</v>
      </c>
      <c r="V56" s="59" t="s">
        <v>237</v>
      </c>
      <c r="W56" s="59" t="s">
        <v>237</v>
      </c>
      <c r="X56" s="59" t="s">
        <v>237</v>
      </c>
      <c r="Y56" s="59" t="s">
        <v>237</v>
      </c>
      <c r="Z56" s="79" t="s">
        <v>237</v>
      </c>
      <c r="AA56" s="68"/>
    </row>
    <row r="57" spans="1:27" ht="16.5">
      <c r="A57" s="67"/>
      <c r="B57" s="91">
        <v>12</v>
      </c>
      <c r="C57" s="98" t="s">
        <v>237</v>
      </c>
      <c r="D57" s="59" t="s">
        <v>237</v>
      </c>
      <c r="E57" s="59" t="s">
        <v>237</v>
      </c>
      <c r="F57" s="59" t="s">
        <v>1052</v>
      </c>
      <c r="G57" s="59" t="s">
        <v>1056</v>
      </c>
      <c r="H57" s="59" t="s">
        <v>1059</v>
      </c>
      <c r="I57" s="59" t="s">
        <v>237</v>
      </c>
      <c r="J57" s="59" t="s">
        <v>1065</v>
      </c>
      <c r="K57" s="59" t="s">
        <v>237</v>
      </c>
      <c r="L57" s="59" t="s">
        <v>237</v>
      </c>
      <c r="M57" s="59" t="s">
        <v>237</v>
      </c>
      <c r="N57" s="59" t="s">
        <v>237</v>
      </c>
      <c r="O57" s="59" t="s">
        <v>237</v>
      </c>
      <c r="P57" s="59" t="s">
        <v>237</v>
      </c>
      <c r="Q57" s="59" t="s">
        <v>237</v>
      </c>
      <c r="R57" s="59" t="s">
        <v>237</v>
      </c>
      <c r="S57" s="59" t="s">
        <v>237</v>
      </c>
      <c r="T57" s="59" t="s">
        <v>237</v>
      </c>
      <c r="U57" s="59" t="s">
        <v>237</v>
      </c>
      <c r="V57" s="59" t="s">
        <v>237</v>
      </c>
      <c r="W57" s="59" t="s">
        <v>237</v>
      </c>
      <c r="X57" s="59" t="s">
        <v>237</v>
      </c>
      <c r="Y57" s="59" t="s">
        <v>237</v>
      </c>
      <c r="Z57" s="79" t="s">
        <v>237</v>
      </c>
      <c r="AA57" s="68"/>
    </row>
    <row r="58" spans="1:27" ht="16.5">
      <c r="A58" s="67"/>
      <c r="B58" s="91">
        <v>13</v>
      </c>
      <c r="C58" s="98" t="s">
        <v>237</v>
      </c>
      <c r="D58" s="59" t="s">
        <v>237</v>
      </c>
      <c r="E58" s="59" t="s">
        <v>505</v>
      </c>
      <c r="F58" s="59" t="s">
        <v>1126</v>
      </c>
      <c r="G58" s="59" t="s">
        <v>1129</v>
      </c>
      <c r="H58" s="59" t="s">
        <v>1132</v>
      </c>
      <c r="I58" s="59" t="s">
        <v>1135</v>
      </c>
      <c r="J58" s="59" t="s">
        <v>1138</v>
      </c>
      <c r="K58" s="59" t="s">
        <v>237</v>
      </c>
      <c r="L58" s="59" t="s">
        <v>237</v>
      </c>
      <c r="M58" s="59" t="s">
        <v>237</v>
      </c>
      <c r="N58" s="59" t="s">
        <v>237</v>
      </c>
      <c r="O58" s="59" t="s">
        <v>237</v>
      </c>
      <c r="P58" s="59" t="s">
        <v>237</v>
      </c>
      <c r="Q58" s="59" t="s">
        <v>237</v>
      </c>
      <c r="R58" s="59" t="s">
        <v>237</v>
      </c>
      <c r="S58" s="59" t="s">
        <v>237</v>
      </c>
      <c r="T58" s="59" t="s">
        <v>237</v>
      </c>
      <c r="U58" s="59" t="s">
        <v>237</v>
      </c>
      <c r="V58" s="59" t="s">
        <v>237</v>
      </c>
      <c r="W58" s="59" t="s">
        <v>237</v>
      </c>
      <c r="X58" s="59" t="s">
        <v>237</v>
      </c>
      <c r="Y58" s="59" t="s">
        <v>237</v>
      </c>
      <c r="Z58" s="79" t="s">
        <v>237</v>
      </c>
      <c r="AA58" s="68"/>
    </row>
    <row r="59" spans="1:27" ht="16.5">
      <c r="A59" s="67"/>
      <c r="B59" s="91">
        <v>14</v>
      </c>
      <c r="C59" s="98" t="s">
        <v>237</v>
      </c>
      <c r="D59" s="59" t="s">
        <v>237</v>
      </c>
      <c r="E59" s="59" t="s">
        <v>237</v>
      </c>
      <c r="F59" s="59" t="s">
        <v>1198</v>
      </c>
      <c r="G59" s="59" t="s">
        <v>1202</v>
      </c>
      <c r="H59" s="59" t="s">
        <v>1205</v>
      </c>
      <c r="I59" s="59" t="s">
        <v>237</v>
      </c>
      <c r="J59" s="59" t="s">
        <v>1211</v>
      </c>
      <c r="K59" s="59" t="s">
        <v>1214</v>
      </c>
      <c r="L59" s="59" t="s">
        <v>1217</v>
      </c>
      <c r="M59" s="59" t="s">
        <v>237</v>
      </c>
      <c r="N59" s="59" t="s">
        <v>237</v>
      </c>
      <c r="O59" s="59" t="s">
        <v>237</v>
      </c>
      <c r="P59" s="59" t="s">
        <v>237</v>
      </c>
      <c r="Q59" s="59" t="s">
        <v>237</v>
      </c>
      <c r="R59" s="59" t="s">
        <v>237</v>
      </c>
      <c r="S59" s="59" t="s">
        <v>237</v>
      </c>
      <c r="T59" s="59" t="s">
        <v>237</v>
      </c>
      <c r="U59" s="59" t="s">
        <v>237</v>
      </c>
      <c r="V59" s="59" t="s">
        <v>237</v>
      </c>
      <c r="W59" s="59" t="s">
        <v>237</v>
      </c>
      <c r="X59" s="59" t="s">
        <v>237</v>
      </c>
      <c r="Y59" s="59" t="s">
        <v>237</v>
      </c>
      <c r="Z59" s="79" t="s">
        <v>237</v>
      </c>
      <c r="AA59" s="68"/>
    </row>
    <row r="60" spans="1:27" ht="16.5">
      <c r="A60" s="67"/>
      <c r="B60" s="91">
        <v>15</v>
      </c>
      <c r="C60" s="98" t="s">
        <v>237</v>
      </c>
      <c r="D60" s="59" t="s">
        <v>237</v>
      </c>
      <c r="E60" s="59" t="s">
        <v>237</v>
      </c>
      <c r="F60" s="59" t="s">
        <v>237</v>
      </c>
      <c r="G60" s="59" t="s">
        <v>1274</v>
      </c>
      <c r="H60" s="59" t="s">
        <v>237</v>
      </c>
      <c r="I60" s="59" t="s">
        <v>237</v>
      </c>
      <c r="J60" s="59" t="s">
        <v>1283</v>
      </c>
      <c r="K60" s="59" t="s">
        <v>1286</v>
      </c>
      <c r="L60" s="59" t="s">
        <v>237</v>
      </c>
      <c r="M60" s="59" t="s">
        <v>237</v>
      </c>
      <c r="N60" s="59" t="s">
        <v>237</v>
      </c>
      <c r="O60" s="59" t="s">
        <v>237</v>
      </c>
      <c r="P60" s="59" t="s">
        <v>237</v>
      </c>
      <c r="Q60" s="59" t="s">
        <v>237</v>
      </c>
      <c r="R60" s="59" t="s">
        <v>237</v>
      </c>
      <c r="S60" s="59" t="s">
        <v>237</v>
      </c>
      <c r="T60" s="59" t="s">
        <v>237</v>
      </c>
      <c r="U60" s="59" t="s">
        <v>237</v>
      </c>
      <c r="V60" s="59" t="s">
        <v>237</v>
      </c>
      <c r="W60" s="59" t="s">
        <v>237</v>
      </c>
      <c r="X60" s="59" t="s">
        <v>237</v>
      </c>
      <c r="Y60" s="59" t="s">
        <v>237</v>
      </c>
      <c r="Z60" s="79" t="s">
        <v>237</v>
      </c>
      <c r="AA60" s="68"/>
    </row>
    <row r="61" spans="1:27" ht="16.5">
      <c r="A61" s="67"/>
      <c r="B61" s="91">
        <v>16</v>
      </c>
      <c r="C61" s="98" t="s">
        <v>237</v>
      </c>
      <c r="D61" s="59" t="s">
        <v>237</v>
      </c>
      <c r="E61" s="59" t="s">
        <v>237</v>
      </c>
      <c r="F61" s="59" t="s">
        <v>1342</v>
      </c>
      <c r="G61" s="59" t="s">
        <v>1346</v>
      </c>
      <c r="H61" s="59" t="s">
        <v>1349</v>
      </c>
      <c r="I61" s="59" t="s">
        <v>237</v>
      </c>
      <c r="J61" s="59" t="s">
        <v>237</v>
      </c>
      <c r="K61" s="59" t="s">
        <v>1357</v>
      </c>
      <c r="L61" s="59" t="s">
        <v>1360</v>
      </c>
      <c r="M61" s="59" t="s">
        <v>237</v>
      </c>
      <c r="N61" s="59" t="s">
        <v>237</v>
      </c>
      <c r="O61" s="59" t="s">
        <v>237</v>
      </c>
      <c r="P61" s="59" t="s">
        <v>237</v>
      </c>
      <c r="Q61" s="59" t="s">
        <v>237</v>
      </c>
      <c r="R61" s="59" t="s">
        <v>237</v>
      </c>
      <c r="S61" s="59" t="s">
        <v>1382</v>
      </c>
      <c r="T61" s="59" t="s">
        <v>237</v>
      </c>
      <c r="U61" s="59" t="s">
        <v>237</v>
      </c>
      <c r="V61" s="59" t="s">
        <v>237</v>
      </c>
      <c r="W61" s="59" t="s">
        <v>237</v>
      </c>
      <c r="X61" s="59" t="s">
        <v>237</v>
      </c>
      <c r="Y61" s="59" t="s">
        <v>237</v>
      </c>
      <c r="Z61" s="79" t="s">
        <v>237</v>
      </c>
      <c r="AA61" s="68"/>
    </row>
    <row r="62" spans="1:27" ht="16.5">
      <c r="A62" s="67"/>
      <c r="B62" s="91">
        <v>17</v>
      </c>
      <c r="C62" s="98" t="s">
        <v>237</v>
      </c>
      <c r="D62" s="59" t="s">
        <v>237</v>
      </c>
      <c r="E62" s="59" t="s">
        <v>237</v>
      </c>
      <c r="F62" s="59" t="s">
        <v>237</v>
      </c>
      <c r="G62" s="59" t="s">
        <v>1418</v>
      </c>
      <c r="H62" s="59" t="s">
        <v>1421</v>
      </c>
      <c r="I62" s="59" t="s">
        <v>1424</v>
      </c>
      <c r="J62" s="59" t="s">
        <v>237</v>
      </c>
      <c r="K62" s="59" t="s">
        <v>237</v>
      </c>
      <c r="L62" s="59" t="s">
        <v>237</v>
      </c>
      <c r="M62" s="59" t="s">
        <v>237</v>
      </c>
      <c r="N62" s="59" t="s">
        <v>237</v>
      </c>
      <c r="O62" s="59" t="s">
        <v>237</v>
      </c>
      <c r="P62" s="59" t="s">
        <v>237</v>
      </c>
      <c r="Q62" s="59" t="s">
        <v>237</v>
      </c>
      <c r="R62" s="59" t="s">
        <v>237</v>
      </c>
      <c r="S62" s="59" t="s">
        <v>237</v>
      </c>
      <c r="T62" s="59" t="s">
        <v>237</v>
      </c>
      <c r="U62" s="59" t="s">
        <v>1459</v>
      </c>
      <c r="V62" s="59" t="s">
        <v>237</v>
      </c>
      <c r="W62" s="59" t="s">
        <v>237</v>
      </c>
      <c r="X62" s="59" t="s">
        <v>237</v>
      </c>
      <c r="Y62" s="59" t="s">
        <v>237</v>
      </c>
      <c r="Z62" s="79" t="s">
        <v>237</v>
      </c>
      <c r="AA62" s="68"/>
    </row>
    <row r="63" spans="1:27" ht="16.5">
      <c r="A63" s="67"/>
      <c r="B63" s="91">
        <v>18</v>
      </c>
      <c r="C63" s="98" t="s">
        <v>237</v>
      </c>
      <c r="D63" s="59" t="s">
        <v>237</v>
      </c>
      <c r="E63" s="59" t="s">
        <v>237</v>
      </c>
      <c r="F63" s="59" t="s">
        <v>1486</v>
      </c>
      <c r="G63" s="59" t="s">
        <v>1489</v>
      </c>
      <c r="H63" s="59" t="s">
        <v>237</v>
      </c>
      <c r="I63" s="59" t="s">
        <v>1495</v>
      </c>
      <c r="J63" s="59" t="s">
        <v>1498</v>
      </c>
      <c r="K63" s="59" t="s">
        <v>1501</v>
      </c>
      <c r="L63" s="59" t="s">
        <v>237</v>
      </c>
      <c r="M63" s="59" t="s">
        <v>237</v>
      </c>
      <c r="N63" s="59" t="s">
        <v>237</v>
      </c>
      <c r="O63" s="59" t="s">
        <v>237</v>
      </c>
      <c r="P63" s="59" t="s">
        <v>237</v>
      </c>
      <c r="Q63" s="59" t="s">
        <v>237</v>
      </c>
      <c r="R63" s="59" t="s">
        <v>237</v>
      </c>
      <c r="S63" s="59" t="s">
        <v>237</v>
      </c>
      <c r="T63" s="59" t="s">
        <v>237</v>
      </c>
      <c r="U63" s="59" t="s">
        <v>237</v>
      </c>
      <c r="V63" s="59" t="s">
        <v>237</v>
      </c>
      <c r="W63" s="59" t="s">
        <v>237</v>
      </c>
      <c r="X63" s="59" t="s">
        <v>237</v>
      </c>
      <c r="Y63" s="59" t="s">
        <v>237</v>
      </c>
      <c r="Z63" s="79" t="s">
        <v>237</v>
      </c>
      <c r="AA63" s="68"/>
    </row>
    <row r="64" spans="1:27" ht="16.5">
      <c r="A64" s="67"/>
      <c r="B64" s="91">
        <v>19</v>
      </c>
      <c r="C64" s="98" t="s">
        <v>237</v>
      </c>
      <c r="D64" s="59" t="s">
        <v>1554</v>
      </c>
      <c r="E64" s="59" t="s">
        <v>1558</v>
      </c>
      <c r="F64" s="59" t="s">
        <v>1561</v>
      </c>
      <c r="G64" s="59" t="s">
        <v>1564</v>
      </c>
      <c r="H64" s="59" t="s">
        <v>237</v>
      </c>
      <c r="I64" s="59" t="s">
        <v>237</v>
      </c>
      <c r="J64" s="59" t="s">
        <v>1573</v>
      </c>
      <c r="K64" s="59" t="s">
        <v>237</v>
      </c>
      <c r="L64" s="59" t="s">
        <v>237</v>
      </c>
      <c r="M64" s="59" t="s">
        <v>237</v>
      </c>
      <c r="N64" s="59" t="s">
        <v>237</v>
      </c>
      <c r="O64" s="59" t="s">
        <v>237</v>
      </c>
      <c r="P64" s="59" t="s">
        <v>237</v>
      </c>
      <c r="Q64" s="59" t="s">
        <v>237</v>
      </c>
      <c r="R64" s="59" t="s">
        <v>237</v>
      </c>
      <c r="S64" s="59" t="s">
        <v>237</v>
      </c>
      <c r="T64" s="59" t="s">
        <v>237</v>
      </c>
      <c r="U64" s="59" t="s">
        <v>237</v>
      </c>
      <c r="V64" s="59" t="s">
        <v>237</v>
      </c>
      <c r="W64" s="59" t="s">
        <v>237</v>
      </c>
      <c r="X64" s="59" t="s">
        <v>237</v>
      </c>
      <c r="Y64" s="59" t="s">
        <v>237</v>
      </c>
      <c r="Z64" s="79" t="s">
        <v>237</v>
      </c>
      <c r="AA64" s="68"/>
    </row>
    <row r="65" spans="1:27" ht="16.5">
      <c r="A65" s="67"/>
      <c r="B65" s="91">
        <v>20</v>
      </c>
      <c r="C65" s="98" t="s">
        <v>237</v>
      </c>
      <c r="D65" s="59" t="s">
        <v>237</v>
      </c>
      <c r="E65" s="59" t="s">
        <v>237</v>
      </c>
      <c r="F65" s="59" t="s">
        <v>1632</v>
      </c>
      <c r="G65" s="59" t="s">
        <v>1635</v>
      </c>
      <c r="H65" s="59" t="s">
        <v>1638</v>
      </c>
      <c r="I65" s="59" t="s">
        <v>1641</v>
      </c>
      <c r="J65" s="59" t="s">
        <v>539</v>
      </c>
      <c r="K65" s="59" t="s">
        <v>237</v>
      </c>
      <c r="L65" s="59" t="s">
        <v>237</v>
      </c>
      <c r="M65" s="59" t="s">
        <v>237</v>
      </c>
      <c r="N65" s="59" t="s">
        <v>237</v>
      </c>
      <c r="O65" s="59" t="s">
        <v>237</v>
      </c>
      <c r="P65" s="59" t="s">
        <v>237</v>
      </c>
      <c r="Q65" s="59" t="s">
        <v>237</v>
      </c>
      <c r="R65" s="59" t="s">
        <v>237</v>
      </c>
      <c r="S65" s="59" t="s">
        <v>237</v>
      </c>
      <c r="T65" s="59" t="s">
        <v>237</v>
      </c>
      <c r="U65" s="59" t="s">
        <v>237</v>
      </c>
      <c r="V65" s="59" t="s">
        <v>237</v>
      </c>
      <c r="W65" s="59" t="s">
        <v>237</v>
      </c>
      <c r="X65" s="59" t="s">
        <v>237</v>
      </c>
      <c r="Y65" s="59" t="s">
        <v>237</v>
      </c>
      <c r="Z65" s="79" t="s">
        <v>237</v>
      </c>
      <c r="AA65" s="68"/>
    </row>
    <row r="66" spans="1:27" ht="16.5">
      <c r="A66" s="67"/>
      <c r="B66" s="91">
        <v>21</v>
      </c>
      <c r="C66" s="98" t="s">
        <v>237</v>
      </c>
      <c r="D66" s="59" t="s">
        <v>237</v>
      </c>
      <c r="E66" s="59" t="s">
        <v>237</v>
      </c>
      <c r="F66" s="59" t="s">
        <v>1702</v>
      </c>
      <c r="G66" s="59" t="s">
        <v>1705</v>
      </c>
      <c r="H66" s="59" t="s">
        <v>1708</v>
      </c>
      <c r="I66" s="59" t="s">
        <v>237</v>
      </c>
      <c r="J66" s="59" t="s">
        <v>237</v>
      </c>
      <c r="K66" s="59" t="s">
        <v>237</v>
      </c>
      <c r="L66" s="59" t="s">
        <v>237</v>
      </c>
      <c r="M66" s="59" t="s">
        <v>237</v>
      </c>
      <c r="N66" s="59" t="s">
        <v>237</v>
      </c>
      <c r="O66" s="59" t="s">
        <v>237</v>
      </c>
      <c r="P66" s="59" t="s">
        <v>237</v>
      </c>
      <c r="Q66" s="59" t="s">
        <v>237</v>
      </c>
      <c r="R66" s="59" t="s">
        <v>237</v>
      </c>
      <c r="S66" s="59" t="s">
        <v>237</v>
      </c>
      <c r="T66" s="59" t="s">
        <v>237</v>
      </c>
      <c r="U66" s="59" t="s">
        <v>237</v>
      </c>
      <c r="V66" s="59" t="s">
        <v>237</v>
      </c>
      <c r="W66" s="59" t="s">
        <v>237</v>
      </c>
      <c r="X66" s="59" t="s">
        <v>237</v>
      </c>
      <c r="Y66" s="59" t="s">
        <v>237</v>
      </c>
      <c r="Z66" s="79" t="s">
        <v>237</v>
      </c>
      <c r="AA66" s="68"/>
    </row>
    <row r="67" spans="1:27" ht="16.5">
      <c r="A67" s="67"/>
      <c r="B67" s="91">
        <v>22</v>
      </c>
      <c r="C67" s="98" t="s">
        <v>1342</v>
      </c>
      <c r="D67" s="59" t="s">
        <v>1768</v>
      </c>
      <c r="E67" s="59" t="s">
        <v>1771</v>
      </c>
      <c r="F67" s="59" t="s">
        <v>1774</v>
      </c>
      <c r="G67" s="59" t="s">
        <v>1777</v>
      </c>
      <c r="H67" s="59" t="s">
        <v>1780</v>
      </c>
      <c r="I67" s="59" t="s">
        <v>1783</v>
      </c>
      <c r="J67" s="59" t="s">
        <v>1786</v>
      </c>
      <c r="K67" s="59" t="s">
        <v>237</v>
      </c>
      <c r="L67" s="59" t="s">
        <v>237</v>
      </c>
      <c r="M67" s="59" t="s">
        <v>237</v>
      </c>
      <c r="N67" s="59" t="s">
        <v>237</v>
      </c>
      <c r="O67" s="59" t="s">
        <v>237</v>
      </c>
      <c r="P67" s="59" t="s">
        <v>1804</v>
      </c>
      <c r="Q67" s="59" t="s">
        <v>1808</v>
      </c>
      <c r="R67" s="59" t="s">
        <v>1811</v>
      </c>
      <c r="S67" s="59" t="s">
        <v>1814</v>
      </c>
      <c r="T67" s="59" t="s">
        <v>1817</v>
      </c>
      <c r="U67" s="59" t="s">
        <v>1820</v>
      </c>
      <c r="V67" s="59" t="s">
        <v>1823</v>
      </c>
      <c r="W67" s="59" t="s">
        <v>237</v>
      </c>
      <c r="X67" s="59" t="s">
        <v>237</v>
      </c>
      <c r="Y67" s="59" t="s">
        <v>237</v>
      </c>
      <c r="Z67" s="79" t="s">
        <v>1833</v>
      </c>
      <c r="AA67" s="68"/>
    </row>
    <row r="68" spans="1:27" ht="16.5">
      <c r="A68" s="67"/>
      <c r="B68" s="91">
        <v>23</v>
      </c>
      <c r="C68" s="98" t="s">
        <v>1837</v>
      </c>
      <c r="D68" s="59" t="s">
        <v>244</v>
      </c>
      <c r="E68" s="59" t="s">
        <v>1843</v>
      </c>
      <c r="F68" s="59" t="s">
        <v>1846</v>
      </c>
      <c r="G68" s="59" t="s">
        <v>1849</v>
      </c>
      <c r="H68" s="59" t="s">
        <v>237</v>
      </c>
      <c r="I68" s="59" t="s">
        <v>237</v>
      </c>
      <c r="J68" s="59" t="s">
        <v>1858</v>
      </c>
      <c r="K68" s="59" t="s">
        <v>244</v>
      </c>
      <c r="L68" s="59" t="s">
        <v>237</v>
      </c>
      <c r="M68" s="59" t="s">
        <v>237</v>
      </c>
      <c r="N68" s="59" t="s">
        <v>237</v>
      </c>
      <c r="O68" s="59" t="s">
        <v>237</v>
      </c>
      <c r="P68" s="59" t="s">
        <v>237</v>
      </c>
      <c r="Q68" s="59" t="s">
        <v>237</v>
      </c>
      <c r="R68" s="59" t="s">
        <v>237</v>
      </c>
      <c r="S68" s="59" t="s">
        <v>237</v>
      </c>
      <c r="T68" s="59" t="s">
        <v>237</v>
      </c>
      <c r="U68" s="59" t="s">
        <v>1889</v>
      </c>
      <c r="V68" s="59" t="s">
        <v>237</v>
      </c>
      <c r="W68" s="59" t="s">
        <v>237</v>
      </c>
      <c r="X68" s="59" t="s">
        <v>237</v>
      </c>
      <c r="Y68" s="59" t="s">
        <v>237</v>
      </c>
      <c r="Z68" s="79" t="s">
        <v>237</v>
      </c>
      <c r="AA68" s="68"/>
    </row>
    <row r="69" spans="1:27" ht="16.5">
      <c r="A69" s="67"/>
      <c r="B69" s="91">
        <v>24</v>
      </c>
      <c r="C69" s="98" t="s">
        <v>237</v>
      </c>
      <c r="D69" s="59" t="s">
        <v>1912</v>
      </c>
      <c r="E69" s="59" t="s">
        <v>237</v>
      </c>
      <c r="F69" s="59" t="s">
        <v>237</v>
      </c>
      <c r="G69" s="59" t="s">
        <v>1921</v>
      </c>
      <c r="H69" s="59" t="s">
        <v>1777</v>
      </c>
      <c r="I69" s="59" t="s">
        <v>1926</v>
      </c>
      <c r="J69" s="59" t="s">
        <v>1342</v>
      </c>
      <c r="K69" s="59" t="s">
        <v>237</v>
      </c>
      <c r="L69" s="59" t="s">
        <v>237</v>
      </c>
      <c r="M69" s="59" t="s">
        <v>237</v>
      </c>
      <c r="N69" s="59" t="s">
        <v>237</v>
      </c>
      <c r="O69" s="59" t="s">
        <v>237</v>
      </c>
      <c r="P69" s="59" t="s">
        <v>237</v>
      </c>
      <c r="Q69" s="59" t="s">
        <v>237</v>
      </c>
      <c r="R69" s="59" t="s">
        <v>237</v>
      </c>
      <c r="S69" s="59" t="s">
        <v>237</v>
      </c>
      <c r="T69" s="59" t="s">
        <v>237</v>
      </c>
      <c r="U69" s="59" t="s">
        <v>237</v>
      </c>
      <c r="V69" s="59" t="s">
        <v>237</v>
      </c>
      <c r="W69" s="59" t="s">
        <v>237</v>
      </c>
      <c r="X69" s="59" t="s">
        <v>237</v>
      </c>
      <c r="Y69" s="59" t="s">
        <v>237</v>
      </c>
      <c r="Z69" s="79" t="s">
        <v>237</v>
      </c>
      <c r="AA69" s="68"/>
    </row>
    <row r="70" spans="1:27" ht="16.5">
      <c r="A70" s="67"/>
      <c r="B70" s="91">
        <v>25</v>
      </c>
      <c r="C70" s="98" t="s">
        <v>237</v>
      </c>
      <c r="D70" s="59" t="s">
        <v>237</v>
      </c>
      <c r="E70" s="59" t="s">
        <v>237</v>
      </c>
      <c r="F70" s="59" t="s">
        <v>237</v>
      </c>
      <c r="G70" s="59" t="s">
        <v>237</v>
      </c>
      <c r="H70" s="59" t="s">
        <v>237</v>
      </c>
      <c r="I70" s="59" t="s">
        <v>237</v>
      </c>
      <c r="J70" s="59" t="s">
        <v>237</v>
      </c>
      <c r="K70" s="59" t="s">
        <v>237</v>
      </c>
      <c r="L70" s="59" t="s">
        <v>237</v>
      </c>
      <c r="M70" s="59" t="s">
        <v>237</v>
      </c>
      <c r="N70" s="59" t="s">
        <v>237</v>
      </c>
      <c r="O70" s="59" t="s">
        <v>237</v>
      </c>
      <c r="P70" s="59" t="s">
        <v>237</v>
      </c>
      <c r="Q70" s="59" t="s">
        <v>237</v>
      </c>
      <c r="R70" s="59" t="s">
        <v>237</v>
      </c>
      <c r="S70" s="59" t="s">
        <v>237</v>
      </c>
      <c r="T70" s="59" t="s">
        <v>237</v>
      </c>
      <c r="U70" s="59" t="s">
        <v>237</v>
      </c>
      <c r="V70" s="59" t="s">
        <v>237</v>
      </c>
      <c r="W70" s="59" t="s">
        <v>237</v>
      </c>
      <c r="X70" s="59" t="s">
        <v>237</v>
      </c>
      <c r="Y70" s="59" t="s">
        <v>237</v>
      </c>
      <c r="Z70" s="79" t="s">
        <v>237</v>
      </c>
      <c r="AA70" s="68"/>
    </row>
    <row r="71" spans="1:27" ht="16.5">
      <c r="A71" s="67"/>
      <c r="B71" s="91">
        <v>26</v>
      </c>
      <c r="C71" s="98" t="s">
        <v>237</v>
      </c>
      <c r="D71" s="59" t="s">
        <v>237</v>
      </c>
      <c r="E71" s="59" t="s">
        <v>237</v>
      </c>
      <c r="F71" s="59" t="s">
        <v>237</v>
      </c>
      <c r="G71" s="59" t="s">
        <v>2060</v>
      </c>
      <c r="H71" s="59" t="s">
        <v>237</v>
      </c>
      <c r="I71" s="59" t="s">
        <v>237</v>
      </c>
      <c r="J71" s="59" t="s">
        <v>237</v>
      </c>
      <c r="K71" s="59" t="s">
        <v>237</v>
      </c>
      <c r="L71" s="59" t="s">
        <v>237</v>
      </c>
      <c r="M71" s="59" t="s">
        <v>237</v>
      </c>
      <c r="N71" s="59" t="s">
        <v>237</v>
      </c>
      <c r="O71" s="59" t="s">
        <v>237</v>
      </c>
      <c r="P71" s="59" t="s">
        <v>237</v>
      </c>
      <c r="Q71" s="59" t="s">
        <v>237</v>
      </c>
      <c r="R71" s="59" t="s">
        <v>237</v>
      </c>
      <c r="S71" s="59" t="s">
        <v>237</v>
      </c>
      <c r="T71" s="59" t="s">
        <v>237</v>
      </c>
      <c r="U71" s="59" t="s">
        <v>237</v>
      </c>
      <c r="V71" s="59" t="s">
        <v>237</v>
      </c>
      <c r="W71" s="59" t="s">
        <v>237</v>
      </c>
      <c r="X71" s="59" t="s">
        <v>237</v>
      </c>
      <c r="Y71" s="59" t="s">
        <v>237</v>
      </c>
      <c r="Z71" s="79" t="s">
        <v>237</v>
      </c>
      <c r="AA71" s="68"/>
    </row>
    <row r="72" spans="1:27" ht="16.5">
      <c r="A72" s="67"/>
      <c r="B72" s="91">
        <v>27</v>
      </c>
      <c r="C72" s="98" t="s">
        <v>237</v>
      </c>
      <c r="D72" s="59" t="s">
        <v>237</v>
      </c>
      <c r="E72" s="59" t="s">
        <v>237</v>
      </c>
      <c r="F72" s="59" t="s">
        <v>237</v>
      </c>
      <c r="G72" s="59" t="s">
        <v>2129</v>
      </c>
      <c r="H72" s="59" t="s">
        <v>2132</v>
      </c>
      <c r="I72" s="59" t="s">
        <v>237</v>
      </c>
      <c r="J72" s="59" t="s">
        <v>237</v>
      </c>
      <c r="K72" s="59" t="s">
        <v>237</v>
      </c>
      <c r="L72" s="59" t="s">
        <v>237</v>
      </c>
      <c r="M72" s="59" t="s">
        <v>237</v>
      </c>
      <c r="N72" s="59" t="s">
        <v>237</v>
      </c>
      <c r="O72" s="59" t="s">
        <v>237</v>
      </c>
      <c r="P72" s="59" t="s">
        <v>237</v>
      </c>
      <c r="Q72" s="59" t="s">
        <v>237</v>
      </c>
      <c r="R72" s="59" t="s">
        <v>237</v>
      </c>
      <c r="S72" s="59" t="s">
        <v>1846</v>
      </c>
      <c r="T72" s="59" t="s">
        <v>2167</v>
      </c>
      <c r="U72" s="59" t="s">
        <v>2170</v>
      </c>
      <c r="V72" s="59" t="s">
        <v>2173</v>
      </c>
      <c r="W72" s="59" t="s">
        <v>237</v>
      </c>
      <c r="X72" s="59" t="s">
        <v>237</v>
      </c>
      <c r="Y72" s="59" t="s">
        <v>237</v>
      </c>
      <c r="Z72" s="79" t="s">
        <v>237</v>
      </c>
      <c r="AA72" s="68"/>
    </row>
    <row r="73" spans="1:27" ht="16.5">
      <c r="A73" s="67"/>
      <c r="B73" s="91">
        <v>28</v>
      </c>
      <c r="C73" s="98" t="s">
        <v>237</v>
      </c>
      <c r="D73" s="59" t="s">
        <v>2190</v>
      </c>
      <c r="E73" s="59" t="s">
        <v>2193</v>
      </c>
      <c r="F73" s="59" t="s">
        <v>2196</v>
      </c>
      <c r="G73" s="59" t="s">
        <v>2199</v>
      </c>
      <c r="H73" s="59" t="s">
        <v>2202</v>
      </c>
      <c r="I73" s="59" t="s">
        <v>2205</v>
      </c>
      <c r="J73" s="59" t="s">
        <v>2208</v>
      </c>
      <c r="K73" s="59" t="s">
        <v>2211</v>
      </c>
      <c r="L73" s="59" t="s">
        <v>505</v>
      </c>
      <c r="M73" s="59" t="s">
        <v>237</v>
      </c>
      <c r="N73" s="59" t="s">
        <v>237</v>
      </c>
      <c r="O73" s="59" t="s">
        <v>2222</v>
      </c>
      <c r="P73" s="59" t="s">
        <v>2225</v>
      </c>
      <c r="Q73" s="59" t="s">
        <v>237</v>
      </c>
      <c r="R73" s="59" t="s">
        <v>2232</v>
      </c>
      <c r="S73" s="59" t="s">
        <v>237</v>
      </c>
      <c r="T73" s="59" t="s">
        <v>2238</v>
      </c>
      <c r="U73" s="59" t="s">
        <v>1342</v>
      </c>
      <c r="V73" s="59" t="s">
        <v>237</v>
      </c>
      <c r="W73" s="59" t="s">
        <v>237</v>
      </c>
      <c r="X73" s="59" t="s">
        <v>237</v>
      </c>
      <c r="Y73" s="59" t="s">
        <v>237</v>
      </c>
      <c r="Z73" s="79" t="s">
        <v>237</v>
      </c>
      <c r="AA73" s="68"/>
    </row>
    <row r="74" spans="1:27" ht="16.5">
      <c r="A74" s="67"/>
      <c r="B74" s="91">
        <v>29</v>
      </c>
      <c r="C74" s="98" t="s">
        <v>237</v>
      </c>
      <c r="D74" s="59" t="s">
        <v>237</v>
      </c>
      <c r="E74" s="59" t="s">
        <v>2264</v>
      </c>
      <c r="F74" s="59" t="s">
        <v>2267</v>
      </c>
      <c r="G74" s="59" t="s">
        <v>2270</v>
      </c>
      <c r="H74" s="59" t="s">
        <v>237</v>
      </c>
      <c r="I74" s="59" t="s">
        <v>2275</v>
      </c>
      <c r="J74" s="59" t="s">
        <v>2278</v>
      </c>
      <c r="K74" s="59" t="s">
        <v>2281</v>
      </c>
      <c r="L74" s="59" t="s">
        <v>2284</v>
      </c>
      <c r="M74" s="59" t="s">
        <v>2287</v>
      </c>
      <c r="N74" s="59" t="s">
        <v>2289</v>
      </c>
      <c r="O74" s="59" t="s">
        <v>2292</v>
      </c>
      <c r="P74" s="59" t="s">
        <v>237</v>
      </c>
      <c r="Q74" s="59" t="s">
        <v>237</v>
      </c>
      <c r="R74" s="59" t="s">
        <v>237</v>
      </c>
      <c r="S74" s="59" t="s">
        <v>237</v>
      </c>
      <c r="T74" s="59" t="s">
        <v>237</v>
      </c>
      <c r="U74" s="59" t="s">
        <v>237</v>
      </c>
      <c r="V74" s="59" t="s">
        <v>237</v>
      </c>
      <c r="W74" s="59" t="s">
        <v>237</v>
      </c>
      <c r="X74" s="59" t="s">
        <v>237</v>
      </c>
      <c r="Y74" s="59" t="s">
        <v>237</v>
      </c>
      <c r="Z74" s="79" t="s">
        <v>237</v>
      </c>
      <c r="AA74" s="68"/>
    </row>
    <row r="75" spans="1:27" ht="16.5">
      <c r="A75" s="67"/>
      <c r="B75" s="91">
        <v>30</v>
      </c>
      <c r="C75" s="98" t="s">
        <v>2326</v>
      </c>
      <c r="D75" s="59" t="s">
        <v>237</v>
      </c>
      <c r="E75" s="59" t="s">
        <v>237</v>
      </c>
      <c r="F75" s="59" t="s">
        <v>2335</v>
      </c>
      <c r="G75" s="59" t="s">
        <v>2338</v>
      </c>
      <c r="H75" s="59" t="s">
        <v>237</v>
      </c>
      <c r="I75" s="59" t="s">
        <v>237</v>
      </c>
      <c r="J75" s="59" t="s">
        <v>237</v>
      </c>
      <c r="K75" s="59" t="s">
        <v>237</v>
      </c>
      <c r="L75" s="59" t="s">
        <v>237</v>
      </c>
      <c r="M75" s="59" t="s">
        <v>237</v>
      </c>
      <c r="N75" s="59" t="s">
        <v>237</v>
      </c>
      <c r="O75" s="59" t="s">
        <v>237</v>
      </c>
      <c r="P75" s="59" t="s">
        <v>237</v>
      </c>
      <c r="Q75" s="59" t="s">
        <v>237</v>
      </c>
      <c r="R75" s="59" t="s">
        <v>237</v>
      </c>
      <c r="S75" s="59" t="s">
        <v>237</v>
      </c>
      <c r="T75" s="59" t="s">
        <v>237</v>
      </c>
      <c r="U75" s="59" t="s">
        <v>237</v>
      </c>
      <c r="V75" s="59" t="s">
        <v>237</v>
      </c>
      <c r="W75" s="59" t="s">
        <v>237</v>
      </c>
      <c r="X75" s="59" t="s">
        <v>237</v>
      </c>
      <c r="Y75" s="59" t="s">
        <v>237</v>
      </c>
      <c r="Z75" s="79" t="s">
        <v>237</v>
      </c>
      <c r="AA75" s="68"/>
    </row>
    <row r="76" spans="1:27" ht="17.25" thickBot="1">
      <c r="A76" s="67"/>
      <c r="B76" s="92">
        <v>31</v>
      </c>
      <c r="C76" s="99" t="s">
        <v>237</v>
      </c>
      <c r="D76" s="80" t="s">
        <v>237</v>
      </c>
      <c r="E76" s="80" t="s">
        <v>237</v>
      </c>
      <c r="F76" s="80" t="s">
        <v>237</v>
      </c>
      <c r="G76" s="80" t="s">
        <v>237</v>
      </c>
      <c r="H76" s="80" t="s">
        <v>2411</v>
      </c>
      <c r="I76" s="80" t="s">
        <v>2414</v>
      </c>
      <c r="J76" s="80" t="s">
        <v>2417</v>
      </c>
      <c r="K76" s="80" t="s">
        <v>237</v>
      </c>
      <c r="L76" s="80" t="s">
        <v>237</v>
      </c>
      <c r="M76" s="80" t="s">
        <v>237</v>
      </c>
      <c r="N76" s="80" t="s">
        <v>237</v>
      </c>
      <c r="O76" s="80" t="s">
        <v>237</v>
      </c>
      <c r="P76" s="80" t="s">
        <v>237</v>
      </c>
      <c r="Q76" s="80" t="s">
        <v>237</v>
      </c>
      <c r="R76" s="80" t="s">
        <v>237</v>
      </c>
      <c r="S76" s="80" t="s">
        <v>237</v>
      </c>
      <c r="T76" s="80" t="s">
        <v>237</v>
      </c>
      <c r="U76" s="80" t="s">
        <v>237</v>
      </c>
      <c r="V76" s="80" t="s">
        <v>237</v>
      </c>
      <c r="W76" s="80" t="s">
        <v>237</v>
      </c>
      <c r="X76" s="80" t="s">
        <v>237</v>
      </c>
      <c r="Y76" s="80" t="s">
        <v>237</v>
      </c>
      <c r="Z76" s="81" t="s">
        <v>237</v>
      </c>
      <c r="AA76" s="68"/>
    </row>
    <row r="77" spans="1:27" ht="16.5" thickBot="1">
      <c r="A77" s="67"/>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68"/>
    </row>
    <row r="78" spans="1:27" ht="15.75" customHeight="1">
      <c r="A78" s="67"/>
      <c r="B78" s="262" t="s">
        <v>139</v>
      </c>
      <c r="C78" s="260" t="s">
        <v>174</v>
      </c>
      <c r="D78" s="260"/>
      <c r="E78" s="260"/>
      <c r="F78" s="260"/>
      <c r="G78" s="260"/>
      <c r="H78" s="260"/>
      <c r="I78" s="260"/>
      <c r="J78" s="260"/>
      <c r="K78" s="260"/>
      <c r="L78" s="260"/>
      <c r="M78" s="260"/>
      <c r="N78" s="260"/>
      <c r="O78" s="260"/>
      <c r="P78" s="260"/>
      <c r="Q78" s="260"/>
      <c r="R78" s="260"/>
      <c r="S78" s="260"/>
      <c r="T78" s="260"/>
      <c r="U78" s="260"/>
      <c r="V78" s="260"/>
      <c r="W78" s="260"/>
      <c r="X78" s="260"/>
      <c r="Y78" s="260"/>
      <c r="Z78" s="261"/>
      <c r="AA78" s="68"/>
    </row>
    <row r="79" spans="1:27" ht="32.25" thickBot="1">
      <c r="A79" s="67"/>
      <c r="B79" s="263"/>
      <c r="C79" s="89" t="s">
        <v>140</v>
      </c>
      <c r="D79" s="84" t="s">
        <v>141</v>
      </c>
      <c r="E79" s="84" t="s">
        <v>142</v>
      </c>
      <c r="F79" s="84" t="s">
        <v>143</v>
      </c>
      <c r="G79" s="84" t="s">
        <v>144</v>
      </c>
      <c r="H79" s="84" t="s">
        <v>145</v>
      </c>
      <c r="I79" s="84" t="s">
        <v>146</v>
      </c>
      <c r="J79" s="84" t="s">
        <v>147</v>
      </c>
      <c r="K79" s="84" t="s">
        <v>148</v>
      </c>
      <c r="L79" s="84" t="s">
        <v>149</v>
      </c>
      <c r="M79" s="84" t="s">
        <v>150</v>
      </c>
      <c r="N79" s="84" t="s">
        <v>151</v>
      </c>
      <c r="O79" s="84" t="s">
        <v>152</v>
      </c>
      <c r="P79" s="84" t="s">
        <v>153</v>
      </c>
      <c r="Q79" s="84" t="s">
        <v>154</v>
      </c>
      <c r="R79" s="84" t="s">
        <v>155</v>
      </c>
      <c r="S79" s="84" t="s">
        <v>156</v>
      </c>
      <c r="T79" s="84" t="s">
        <v>157</v>
      </c>
      <c r="U79" s="84" t="s">
        <v>158</v>
      </c>
      <c r="V79" s="84" t="s">
        <v>159</v>
      </c>
      <c r="W79" s="84" t="s">
        <v>160</v>
      </c>
      <c r="X79" s="84" t="s">
        <v>161</v>
      </c>
      <c r="Y79" s="84" t="s">
        <v>162</v>
      </c>
      <c r="Z79" s="85" t="s">
        <v>163</v>
      </c>
      <c r="AA79" s="68"/>
    </row>
    <row r="80" spans="1:27" ht="16.5">
      <c r="A80" s="67"/>
      <c r="B80" s="96">
        <v>1</v>
      </c>
      <c r="C80" s="97" t="s">
        <v>238</v>
      </c>
      <c r="D80" s="93" t="s">
        <v>241</v>
      </c>
      <c r="E80" s="93" t="s">
        <v>245</v>
      </c>
      <c r="F80" s="93" t="s">
        <v>237</v>
      </c>
      <c r="G80" s="93" t="s">
        <v>237</v>
      </c>
      <c r="H80" s="93" t="s">
        <v>237</v>
      </c>
      <c r="I80" s="93" t="s">
        <v>237</v>
      </c>
      <c r="J80" s="93" t="s">
        <v>237</v>
      </c>
      <c r="K80" s="93" t="s">
        <v>263</v>
      </c>
      <c r="L80" s="93" t="s">
        <v>266</v>
      </c>
      <c r="M80" s="93" t="s">
        <v>269</v>
      </c>
      <c r="N80" s="93" t="s">
        <v>272</v>
      </c>
      <c r="O80" s="93" t="s">
        <v>275</v>
      </c>
      <c r="P80" s="93" t="s">
        <v>278</v>
      </c>
      <c r="Q80" s="93" t="s">
        <v>281</v>
      </c>
      <c r="R80" s="93" t="s">
        <v>284</v>
      </c>
      <c r="S80" s="93" t="s">
        <v>287</v>
      </c>
      <c r="T80" s="93" t="s">
        <v>290</v>
      </c>
      <c r="U80" s="93" t="s">
        <v>293</v>
      </c>
      <c r="V80" s="93" t="s">
        <v>296</v>
      </c>
      <c r="W80" s="93" t="s">
        <v>299</v>
      </c>
      <c r="X80" s="93" t="s">
        <v>302</v>
      </c>
      <c r="Y80" s="93" t="s">
        <v>305</v>
      </c>
      <c r="Z80" s="94" t="s">
        <v>308</v>
      </c>
      <c r="AA80" s="68"/>
    </row>
    <row r="81" spans="1:27" ht="16.5">
      <c r="A81" s="67"/>
      <c r="B81" s="91">
        <v>2</v>
      </c>
      <c r="C81" s="98" t="s">
        <v>312</v>
      </c>
      <c r="D81" s="59" t="s">
        <v>315</v>
      </c>
      <c r="E81" s="59" t="s">
        <v>318</v>
      </c>
      <c r="F81" s="59" t="s">
        <v>321</v>
      </c>
      <c r="G81" s="59" t="s">
        <v>237</v>
      </c>
      <c r="H81" s="59" t="s">
        <v>237</v>
      </c>
      <c r="I81" s="59" t="s">
        <v>237</v>
      </c>
      <c r="J81" s="59" t="s">
        <v>333</v>
      </c>
      <c r="K81" s="59" t="s">
        <v>336</v>
      </c>
      <c r="L81" s="59" t="s">
        <v>339</v>
      </c>
      <c r="M81" s="59" t="s">
        <v>342</v>
      </c>
      <c r="N81" s="59" t="s">
        <v>345</v>
      </c>
      <c r="O81" s="59" t="s">
        <v>348</v>
      </c>
      <c r="P81" s="59" t="s">
        <v>351</v>
      </c>
      <c r="Q81" s="59" t="s">
        <v>354</v>
      </c>
      <c r="R81" s="59" t="s">
        <v>357</v>
      </c>
      <c r="S81" s="59" t="s">
        <v>360</v>
      </c>
      <c r="T81" s="59" t="s">
        <v>363</v>
      </c>
      <c r="U81" s="59" t="s">
        <v>366</v>
      </c>
      <c r="V81" s="59" t="s">
        <v>369</v>
      </c>
      <c r="W81" s="59" t="s">
        <v>372</v>
      </c>
      <c r="X81" s="59" t="s">
        <v>375</v>
      </c>
      <c r="Y81" s="59" t="s">
        <v>378</v>
      </c>
      <c r="Z81" s="79" t="s">
        <v>381</v>
      </c>
      <c r="AA81" s="68"/>
    </row>
    <row r="82" spans="1:27" ht="16.5">
      <c r="A82" s="67"/>
      <c r="B82" s="91">
        <v>3</v>
      </c>
      <c r="C82" s="98" t="s">
        <v>385</v>
      </c>
      <c r="D82" s="59" t="s">
        <v>388</v>
      </c>
      <c r="E82" s="59" t="s">
        <v>391</v>
      </c>
      <c r="F82" s="59" t="s">
        <v>394</v>
      </c>
      <c r="G82" s="59" t="s">
        <v>397</v>
      </c>
      <c r="H82" s="59" t="s">
        <v>237</v>
      </c>
      <c r="I82" s="59" t="s">
        <v>237</v>
      </c>
      <c r="J82" s="59" t="s">
        <v>237</v>
      </c>
      <c r="K82" s="59" t="s">
        <v>409</v>
      </c>
      <c r="L82" s="59" t="s">
        <v>412</v>
      </c>
      <c r="M82" s="59" t="s">
        <v>415</v>
      </c>
      <c r="N82" s="59" t="s">
        <v>418</v>
      </c>
      <c r="O82" s="59" t="s">
        <v>421</v>
      </c>
      <c r="P82" s="59" t="s">
        <v>424</v>
      </c>
      <c r="Q82" s="59" t="s">
        <v>427</v>
      </c>
      <c r="R82" s="59" t="s">
        <v>430</v>
      </c>
      <c r="S82" s="59" t="s">
        <v>433</v>
      </c>
      <c r="T82" s="59" t="s">
        <v>436</v>
      </c>
      <c r="U82" s="59" t="s">
        <v>439</v>
      </c>
      <c r="V82" s="59" t="s">
        <v>442</v>
      </c>
      <c r="W82" s="59" t="s">
        <v>445</v>
      </c>
      <c r="X82" s="59" t="s">
        <v>448</v>
      </c>
      <c r="Y82" s="59" t="s">
        <v>451</v>
      </c>
      <c r="Z82" s="79" t="s">
        <v>454</v>
      </c>
      <c r="AA82" s="68"/>
    </row>
    <row r="83" spans="1:27" ht="16.5">
      <c r="A83" s="67"/>
      <c r="B83" s="91">
        <v>4</v>
      </c>
      <c r="C83" s="98" t="s">
        <v>458</v>
      </c>
      <c r="D83" s="59" t="s">
        <v>461</v>
      </c>
      <c r="E83" s="59" t="s">
        <v>464</v>
      </c>
      <c r="F83" s="59" t="s">
        <v>467</v>
      </c>
      <c r="G83" s="59" t="s">
        <v>470</v>
      </c>
      <c r="H83" s="59" t="s">
        <v>237</v>
      </c>
      <c r="I83" s="59" t="s">
        <v>237</v>
      </c>
      <c r="J83" s="59" t="s">
        <v>237</v>
      </c>
      <c r="K83" s="59" t="s">
        <v>237</v>
      </c>
      <c r="L83" s="59" t="s">
        <v>237</v>
      </c>
      <c r="M83" s="59" t="s">
        <v>237</v>
      </c>
      <c r="N83" s="59" t="s">
        <v>491</v>
      </c>
      <c r="O83" s="59" t="s">
        <v>494</v>
      </c>
      <c r="P83" s="59" t="s">
        <v>498</v>
      </c>
      <c r="Q83" s="59" t="s">
        <v>501</v>
      </c>
      <c r="R83" s="59" t="s">
        <v>505</v>
      </c>
      <c r="S83" s="59" t="s">
        <v>508</v>
      </c>
      <c r="T83" s="59" t="s">
        <v>511</v>
      </c>
      <c r="U83" s="59" t="s">
        <v>514</v>
      </c>
      <c r="V83" s="59" t="s">
        <v>517</v>
      </c>
      <c r="W83" s="59" t="s">
        <v>520</v>
      </c>
      <c r="X83" s="59" t="s">
        <v>523</v>
      </c>
      <c r="Y83" s="59" t="s">
        <v>526</v>
      </c>
      <c r="Z83" s="79" t="s">
        <v>529</v>
      </c>
      <c r="AA83" s="68"/>
    </row>
    <row r="84" spans="1:27" ht="16.5">
      <c r="A84" s="67"/>
      <c r="B84" s="91">
        <v>5</v>
      </c>
      <c r="C84" s="98" t="s">
        <v>533</v>
      </c>
      <c r="D84" s="59" t="s">
        <v>536</v>
      </c>
      <c r="E84" s="59" t="s">
        <v>539</v>
      </c>
      <c r="F84" s="59" t="s">
        <v>237</v>
      </c>
      <c r="G84" s="59" t="s">
        <v>237</v>
      </c>
      <c r="H84" s="59" t="s">
        <v>237</v>
      </c>
      <c r="I84" s="59" t="s">
        <v>237</v>
      </c>
      <c r="J84" s="59" t="s">
        <v>237</v>
      </c>
      <c r="K84" s="59" t="s">
        <v>237</v>
      </c>
      <c r="L84" s="59" t="s">
        <v>237</v>
      </c>
      <c r="M84" s="59" t="s">
        <v>563</v>
      </c>
      <c r="N84" s="59" t="s">
        <v>566</v>
      </c>
      <c r="O84" s="59" t="s">
        <v>569</v>
      </c>
      <c r="P84" s="59" t="s">
        <v>572</v>
      </c>
      <c r="Q84" s="59" t="s">
        <v>574</v>
      </c>
      <c r="R84" s="59" t="s">
        <v>577</v>
      </c>
      <c r="S84" s="59" t="s">
        <v>580</v>
      </c>
      <c r="T84" s="59" t="s">
        <v>583</v>
      </c>
      <c r="U84" s="59" t="s">
        <v>586</v>
      </c>
      <c r="V84" s="59" t="s">
        <v>589</v>
      </c>
      <c r="W84" s="59" t="s">
        <v>592</v>
      </c>
      <c r="X84" s="59" t="s">
        <v>595</v>
      </c>
      <c r="Y84" s="59" t="s">
        <v>598</v>
      </c>
      <c r="Z84" s="79" t="s">
        <v>601</v>
      </c>
      <c r="AA84" s="68"/>
    </row>
    <row r="85" spans="1:27" ht="16.5">
      <c r="A85" s="67"/>
      <c r="B85" s="91">
        <v>6</v>
      </c>
      <c r="C85" s="98" t="s">
        <v>605</v>
      </c>
      <c r="D85" s="59" t="s">
        <v>608</v>
      </c>
      <c r="E85" s="59" t="s">
        <v>611</v>
      </c>
      <c r="F85" s="59" t="s">
        <v>237</v>
      </c>
      <c r="G85" s="59" t="s">
        <v>237</v>
      </c>
      <c r="H85" s="59" t="s">
        <v>237</v>
      </c>
      <c r="I85" s="59" t="s">
        <v>237</v>
      </c>
      <c r="J85" s="59" t="s">
        <v>237</v>
      </c>
      <c r="K85" s="59" t="s">
        <v>630</v>
      </c>
      <c r="L85" s="59" t="s">
        <v>633</v>
      </c>
      <c r="M85" s="59" t="s">
        <v>636</v>
      </c>
      <c r="N85" s="59" t="s">
        <v>639</v>
      </c>
      <c r="O85" s="59" t="s">
        <v>642</v>
      </c>
      <c r="P85" s="59" t="s">
        <v>645</v>
      </c>
      <c r="Q85" s="59" t="s">
        <v>648</v>
      </c>
      <c r="R85" s="59" t="s">
        <v>651</v>
      </c>
      <c r="S85" s="59" t="s">
        <v>654</v>
      </c>
      <c r="T85" s="59" t="s">
        <v>657</v>
      </c>
      <c r="U85" s="59" t="s">
        <v>660</v>
      </c>
      <c r="V85" s="59" t="s">
        <v>663</v>
      </c>
      <c r="W85" s="59" t="s">
        <v>666</v>
      </c>
      <c r="X85" s="59" t="s">
        <v>669</v>
      </c>
      <c r="Y85" s="59" t="s">
        <v>672</v>
      </c>
      <c r="Z85" s="79" t="s">
        <v>675</v>
      </c>
      <c r="AA85" s="68"/>
    </row>
    <row r="86" spans="1:27" ht="16.5">
      <c r="A86" s="67"/>
      <c r="B86" s="91">
        <v>7</v>
      </c>
      <c r="C86" s="98" t="s">
        <v>237</v>
      </c>
      <c r="D86" s="59" t="s">
        <v>237</v>
      </c>
      <c r="E86" s="59" t="s">
        <v>685</v>
      </c>
      <c r="F86" s="59" t="s">
        <v>688</v>
      </c>
      <c r="G86" s="59" t="s">
        <v>237</v>
      </c>
      <c r="H86" s="59" t="s">
        <v>237</v>
      </c>
      <c r="I86" s="59" t="s">
        <v>237</v>
      </c>
      <c r="J86" s="59" t="s">
        <v>237</v>
      </c>
      <c r="K86" s="59" t="s">
        <v>237</v>
      </c>
      <c r="L86" s="59" t="s">
        <v>706</v>
      </c>
      <c r="M86" s="59" t="s">
        <v>709</v>
      </c>
      <c r="N86" s="59" t="s">
        <v>712</v>
      </c>
      <c r="O86" s="59" t="s">
        <v>715</v>
      </c>
      <c r="P86" s="59" t="s">
        <v>718</v>
      </c>
      <c r="Q86" s="59" t="s">
        <v>721</v>
      </c>
      <c r="R86" s="59" t="s">
        <v>724</v>
      </c>
      <c r="S86" s="59" t="s">
        <v>727</v>
      </c>
      <c r="T86" s="59" t="s">
        <v>730</v>
      </c>
      <c r="U86" s="59" t="s">
        <v>733</v>
      </c>
      <c r="V86" s="59" t="s">
        <v>736</v>
      </c>
      <c r="W86" s="59" t="s">
        <v>739</v>
      </c>
      <c r="X86" s="59" t="s">
        <v>742</v>
      </c>
      <c r="Y86" s="59" t="s">
        <v>745</v>
      </c>
      <c r="Z86" s="79" t="s">
        <v>748</v>
      </c>
      <c r="AA86" s="68"/>
    </row>
    <row r="87" spans="1:27" ht="16.5">
      <c r="A87" s="67"/>
      <c r="B87" s="91">
        <v>8</v>
      </c>
      <c r="C87" s="98" t="s">
        <v>752</v>
      </c>
      <c r="D87" s="59" t="s">
        <v>755</v>
      </c>
      <c r="E87" s="59" t="s">
        <v>758</v>
      </c>
      <c r="F87" s="59" t="s">
        <v>761</v>
      </c>
      <c r="G87" s="59" t="s">
        <v>237</v>
      </c>
      <c r="H87" s="59" t="s">
        <v>237</v>
      </c>
      <c r="I87" s="59" t="s">
        <v>770</v>
      </c>
      <c r="J87" s="59" t="s">
        <v>773</v>
      </c>
      <c r="K87" s="59" t="s">
        <v>776</v>
      </c>
      <c r="L87" s="59" t="s">
        <v>779</v>
      </c>
      <c r="M87" s="59" t="s">
        <v>782</v>
      </c>
      <c r="N87" s="59" t="s">
        <v>785</v>
      </c>
      <c r="O87" s="59" t="s">
        <v>788</v>
      </c>
      <c r="P87" s="59" t="s">
        <v>791</v>
      </c>
      <c r="Q87" s="59" t="s">
        <v>794</v>
      </c>
      <c r="R87" s="59" t="s">
        <v>797</v>
      </c>
      <c r="S87" s="59" t="s">
        <v>800</v>
      </c>
      <c r="T87" s="59" t="s">
        <v>803</v>
      </c>
      <c r="U87" s="59" t="s">
        <v>806</v>
      </c>
      <c r="V87" s="59" t="s">
        <v>809</v>
      </c>
      <c r="W87" s="59" t="s">
        <v>812</v>
      </c>
      <c r="X87" s="59" t="s">
        <v>815</v>
      </c>
      <c r="Y87" s="59" t="s">
        <v>818</v>
      </c>
      <c r="Z87" s="79" t="s">
        <v>821</v>
      </c>
      <c r="AA87" s="68"/>
    </row>
    <row r="88" spans="1:27" ht="16.5">
      <c r="A88" s="67"/>
      <c r="B88" s="91">
        <v>9</v>
      </c>
      <c r="C88" s="98" t="s">
        <v>825</v>
      </c>
      <c r="D88" s="59" t="s">
        <v>828</v>
      </c>
      <c r="E88" s="59" t="s">
        <v>831</v>
      </c>
      <c r="F88" s="59" t="s">
        <v>834</v>
      </c>
      <c r="G88" s="59" t="s">
        <v>837</v>
      </c>
      <c r="H88" s="59" t="s">
        <v>237</v>
      </c>
      <c r="I88" s="59" t="s">
        <v>843</v>
      </c>
      <c r="J88" s="59" t="s">
        <v>846</v>
      </c>
      <c r="K88" s="59" t="s">
        <v>849</v>
      </c>
      <c r="L88" s="59" t="s">
        <v>852</v>
      </c>
      <c r="M88" s="59" t="s">
        <v>855</v>
      </c>
      <c r="N88" s="59" t="s">
        <v>858</v>
      </c>
      <c r="O88" s="59" t="s">
        <v>861</v>
      </c>
      <c r="P88" s="59" t="s">
        <v>864</v>
      </c>
      <c r="Q88" s="59" t="s">
        <v>867</v>
      </c>
      <c r="R88" s="59" t="s">
        <v>870</v>
      </c>
      <c r="S88" s="59" t="s">
        <v>873</v>
      </c>
      <c r="T88" s="59" t="s">
        <v>876</v>
      </c>
      <c r="U88" s="59" t="s">
        <v>879</v>
      </c>
      <c r="V88" s="59" t="s">
        <v>882</v>
      </c>
      <c r="W88" s="59" t="s">
        <v>885</v>
      </c>
      <c r="X88" s="59" t="s">
        <v>888</v>
      </c>
      <c r="Y88" s="59" t="s">
        <v>891</v>
      </c>
      <c r="Z88" s="79" t="s">
        <v>894</v>
      </c>
      <c r="AA88" s="68"/>
    </row>
    <row r="89" spans="1:27" ht="16.5">
      <c r="A89" s="67"/>
      <c r="B89" s="91">
        <v>10</v>
      </c>
      <c r="C89" s="98" t="s">
        <v>898</v>
      </c>
      <c r="D89" s="59" t="s">
        <v>901</v>
      </c>
      <c r="E89" s="59" t="s">
        <v>904</v>
      </c>
      <c r="F89" s="59" t="s">
        <v>907</v>
      </c>
      <c r="G89" s="59" t="s">
        <v>910</v>
      </c>
      <c r="H89" s="59" t="s">
        <v>913</v>
      </c>
      <c r="I89" s="59" t="s">
        <v>916</v>
      </c>
      <c r="J89" s="59" t="s">
        <v>919</v>
      </c>
      <c r="K89" s="59" t="s">
        <v>922</v>
      </c>
      <c r="L89" s="59" t="s">
        <v>925</v>
      </c>
      <c r="M89" s="59" t="s">
        <v>928</v>
      </c>
      <c r="N89" s="59" t="s">
        <v>931</v>
      </c>
      <c r="O89" s="59" t="s">
        <v>934</v>
      </c>
      <c r="P89" s="59" t="s">
        <v>937</v>
      </c>
      <c r="Q89" s="59" t="s">
        <v>940</v>
      </c>
      <c r="R89" s="59" t="s">
        <v>943</v>
      </c>
      <c r="S89" s="59" t="s">
        <v>946</v>
      </c>
      <c r="T89" s="59" t="s">
        <v>949</v>
      </c>
      <c r="U89" s="59" t="s">
        <v>952</v>
      </c>
      <c r="V89" s="59" t="s">
        <v>955</v>
      </c>
      <c r="W89" s="59" t="s">
        <v>958</v>
      </c>
      <c r="X89" s="59" t="s">
        <v>961</v>
      </c>
      <c r="Y89" s="59" t="s">
        <v>964</v>
      </c>
      <c r="Z89" s="79" t="s">
        <v>967</v>
      </c>
      <c r="AA89" s="68"/>
    </row>
    <row r="90" spans="1:27" ht="16.5">
      <c r="A90" s="67"/>
      <c r="B90" s="91">
        <v>11</v>
      </c>
      <c r="C90" s="98" t="s">
        <v>971</v>
      </c>
      <c r="D90" s="59" t="s">
        <v>974</v>
      </c>
      <c r="E90" s="59" t="s">
        <v>977</v>
      </c>
      <c r="F90" s="59" t="s">
        <v>980</v>
      </c>
      <c r="G90" s="59" t="s">
        <v>237</v>
      </c>
      <c r="H90" s="59" t="s">
        <v>237</v>
      </c>
      <c r="I90" s="59" t="s">
        <v>989</v>
      </c>
      <c r="J90" s="59" t="s">
        <v>992</v>
      </c>
      <c r="K90" s="59" t="s">
        <v>995</v>
      </c>
      <c r="L90" s="59" t="s">
        <v>998</v>
      </c>
      <c r="M90" s="59" t="s">
        <v>1001</v>
      </c>
      <c r="N90" s="59" t="s">
        <v>1004</v>
      </c>
      <c r="O90" s="59" t="s">
        <v>1007</v>
      </c>
      <c r="P90" s="59" t="s">
        <v>1010</v>
      </c>
      <c r="Q90" s="59" t="s">
        <v>1013</v>
      </c>
      <c r="R90" s="59" t="s">
        <v>1016</v>
      </c>
      <c r="S90" s="59" t="s">
        <v>1019</v>
      </c>
      <c r="T90" s="59" t="s">
        <v>1022</v>
      </c>
      <c r="U90" s="59" t="s">
        <v>1025</v>
      </c>
      <c r="V90" s="59" t="s">
        <v>1028</v>
      </c>
      <c r="W90" s="59" t="s">
        <v>1031</v>
      </c>
      <c r="X90" s="59" t="s">
        <v>1034</v>
      </c>
      <c r="Y90" s="59" t="s">
        <v>1036</v>
      </c>
      <c r="Z90" s="79" t="s">
        <v>1039</v>
      </c>
      <c r="AA90" s="68"/>
    </row>
    <row r="91" spans="1:27" ht="16.5">
      <c r="A91" s="67"/>
      <c r="B91" s="91">
        <v>12</v>
      </c>
      <c r="C91" s="98" t="s">
        <v>1043</v>
      </c>
      <c r="D91" s="59" t="s">
        <v>1046</v>
      </c>
      <c r="E91" s="59" t="s">
        <v>1049</v>
      </c>
      <c r="F91" s="59" t="s">
        <v>1053</v>
      </c>
      <c r="G91" s="59" t="s">
        <v>237</v>
      </c>
      <c r="H91" s="59" t="s">
        <v>237</v>
      </c>
      <c r="I91" s="59" t="s">
        <v>1062</v>
      </c>
      <c r="J91" s="59" t="s">
        <v>237</v>
      </c>
      <c r="K91" s="59" t="s">
        <v>1068</v>
      </c>
      <c r="L91" s="59" t="s">
        <v>1071</v>
      </c>
      <c r="M91" s="59" t="s">
        <v>1074</v>
      </c>
      <c r="N91" s="59" t="s">
        <v>1077</v>
      </c>
      <c r="O91" s="59" t="s">
        <v>1080</v>
      </c>
      <c r="P91" s="59" t="s">
        <v>1083</v>
      </c>
      <c r="Q91" s="59" t="s">
        <v>1086</v>
      </c>
      <c r="R91" s="59" t="s">
        <v>1089</v>
      </c>
      <c r="S91" s="59" t="s">
        <v>1092</v>
      </c>
      <c r="T91" s="59" t="s">
        <v>1095</v>
      </c>
      <c r="U91" s="59" t="s">
        <v>1098</v>
      </c>
      <c r="V91" s="59" t="s">
        <v>1101</v>
      </c>
      <c r="W91" s="59" t="s">
        <v>1104</v>
      </c>
      <c r="X91" s="59" t="s">
        <v>1107</v>
      </c>
      <c r="Y91" s="59" t="s">
        <v>1110</v>
      </c>
      <c r="Z91" s="79" t="s">
        <v>1113</v>
      </c>
      <c r="AA91" s="68"/>
    </row>
    <row r="92" spans="1:27" ht="16.5">
      <c r="A92" s="67"/>
      <c r="B92" s="91">
        <v>13</v>
      </c>
      <c r="C92" s="98" t="s">
        <v>1117</v>
      </c>
      <c r="D92" s="59" t="s">
        <v>1120</v>
      </c>
      <c r="E92" s="59" t="s">
        <v>1123</v>
      </c>
      <c r="F92" s="59" t="s">
        <v>237</v>
      </c>
      <c r="G92" s="59" t="s">
        <v>237</v>
      </c>
      <c r="H92" s="59" t="s">
        <v>237</v>
      </c>
      <c r="I92" s="59" t="s">
        <v>237</v>
      </c>
      <c r="J92" s="59" t="s">
        <v>1139</v>
      </c>
      <c r="K92" s="59" t="s">
        <v>1141</v>
      </c>
      <c r="L92" s="59" t="s">
        <v>1144</v>
      </c>
      <c r="M92" s="59" t="s">
        <v>1147</v>
      </c>
      <c r="N92" s="59" t="s">
        <v>1150</v>
      </c>
      <c r="O92" s="59" t="s">
        <v>1153</v>
      </c>
      <c r="P92" s="59" t="s">
        <v>1156</v>
      </c>
      <c r="Q92" s="59" t="s">
        <v>1159</v>
      </c>
      <c r="R92" s="59" t="s">
        <v>1162</v>
      </c>
      <c r="S92" s="59" t="s">
        <v>1165</v>
      </c>
      <c r="T92" s="59" t="s">
        <v>1168</v>
      </c>
      <c r="U92" s="59" t="s">
        <v>1170</v>
      </c>
      <c r="V92" s="59" t="s">
        <v>1173</v>
      </c>
      <c r="W92" s="59" t="s">
        <v>1176</v>
      </c>
      <c r="X92" s="59" t="s">
        <v>1179</v>
      </c>
      <c r="Y92" s="59" t="s">
        <v>1182</v>
      </c>
      <c r="Z92" s="79" t="s">
        <v>1185</v>
      </c>
      <c r="AA92" s="68"/>
    </row>
    <row r="93" spans="1:27" ht="16.5">
      <c r="A93" s="67"/>
      <c r="B93" s="91">
        <v>14</v>
      </c>
      <c r="C93" s="98" t="s">
        <v>1189</v>
      </c>
      <c r="D93" s="59" t="s">
        <v>1192</v>
      </c>
      <c r="E93" s="59" t="s">
        <v>1195</v>
      </c>
      <c r="F93" s="59" t="s">
        <v>1199</v>
      </c>
      <c r="G93" s="59" t="s">
        <v>237</v>
      </c>
      <c r="H93" s="59" t="s">
        <v>237</v>
      </c>
      <c r="I93" s="59" t="s">
        <v>1208</v>
      </c>
      <c r="J93" s="59" t="s">
        <v>237</v>
      </c>
      <c r="K93" s="59" t="s">
        <v>237</v>
      </c>
      <c r="L93" s="59" t="s">
        <v>237</v>
      </c>
      <c r="M93" s="59" t="s">
        <v>1220</v>
      </c>
      <c r="N93" s="59" t="s">
        <v>1223</v>
      </c>
      <c r="O93" s="59" t="s">
        <v>1226</v>
      </c>
      <c r="P93" s="59" t="s">
        <v>1229</v>
      </c>
      <c r="Q93" s="59" t="s">
        <v>1232</v>
      </c>
      <c r="R93" s="59" t="s">
        <v>1235</v>
      </c>
      <c r="S93" s="59" t="s">
        <v>1238</v>
      </c>
      <c r="T93" s="59" t="s">
        <v>1241</v>
      </c>
      <c r="U93" s="59" t="s">
        <v>1244</v>
      </c>
      <c r="V93" s="59" t="s">
        <v>1168</v>
      </c>
      <c r="W93" s="59" t="s">
        <v>1249</v>
      </c>
      <c r="X93" s="59" t="s">
        <v>1252</v>
      </c>
      <c r="Y93" s="59" t="s">
        <v>1255</v>
      </c>
      <c r="Z93" s="79" t="s">
        <v>1258</v>
      </c>
      <c r="AA93" s="68"/>
    </row>
    <row r="94" spans="1:27" ht="16.5">
      <c r="A94" s="67"/>
      <c r="B94" s="91">
        <v>15</v>
      </c>
      <c r="C94" s="98" t="s">
        <v>1262</v>
      </c>
      <c r="D94" s="59" t="s">
        <v>1265</v>
      </c>
      <c r="E94" s="59" t="s">
        <v>1268</v>
      </c>
      <c r="F94" s="59" t="s">
        <v>1271</v>
      </c>
      <c r="G94" s="59" t="s">
        <v>237</v>
      </c>
      <c r="H94" s="59" t="s">
        <v>1277</v>
      </c>
      <c r="I94" s="59" t="s">
        <v>1280</v>
      </c>
      <c r="J94" s="59" t="s">
        <v>237</v>
      </c>
      <c r="K94" s="59" t="s">
        <v>237</v>
      </c>
      <c r="L94" s="59" t="s">
        <v>1289</v>
      </c>
      <c r="M94" s="59" t="s">
        <v>1292</v>
      </c>
      <c r="N94" s="59" t="s">
        <v>1294</v>
      </c>
      <c r="O94" s="59" t="s">
        <v>1297</v>
      </c>
      <c r="P94" s="59" t="s">
        <v>1300</v>
      </c>
      <c r="Q94" s="59" t="s">
        <v>1303</v>
      </c>
      <c r="R94" s="59" t="s">
        <v>1306</v>
      </c>
      <c r="S94" s="59" t="s">
        <v>1309</v>
      </c>
      <c r="T94" s="59" t="s">
        <v>1312</v>
      </c>
      <c r="U94" s="59" t="s">
        <v>1315</v>
      </c>
      <c r="V94" s="59" t="s">
        <v>1318</v>
      </c>
      <c r="W94" s="59" t="s">
        <v>1320</v>
      </c>
      <c r="X94" s="59" t="s">
        <v>1323</v>
      </c>
      <c r="Y94" s="59" t="s">
        <v>1326</v>
      </c>
      <c r="Z94" s="79" t="s">
        <v>1329</v>
      </c>
      <c r="AA94" s="68"/>
    </row>
    <row r="95" spans="1:27" ht="16.5">
      <c r="A95" s="67"/>
      <c r="B95" s="91">
        <v>16</v>
      </c>
      <c r="C95" s="98" t="s">
        <v>1333</v>
      </c>
      <c r="D95" s="59" t="s">
        <v>1336</v>
      </c>
      <c r="E95" s="59" t="s">
        <v>1339</v>
      </c>
      <c r="F95" s="59" t="s">
        <v>1343</v>
      </c>
      <c r="G95" s="59" t="s">
        <v>237</v>
      </c>
      <c r="H95" s="59" t="s">
        <v>237</v>
      </c>
      <c r="I95" s="59" t="s">
        <v>1352</v>
      </c>
      <c r="J95" s="59" t="s">
        <v>1355</v>
      </c>
      <c r="K95" s="59" t="s">
        <v>237</v>
      </c>
      <c r="L95" s="59" t="s">
        <v>1361</v>
      </c>
      <c r="M95" s="59" t="s">
        <v>1364</v>
      </c>
      <c r="N95" s="59" t="s">
        <v>1367</v>
      </c>
      <c r="O95" s="59" t="s">
        <v>1370</v>
      </c>
      <c r="P95" s="59" t="s">
        <v>1373</v>
      </c>
      <c r="Q95" s="59" t="s">
        <v>1376</v>
      </c>
      <c r="R95" s="59" t="s">
        <v>1379</v>
      </c>
      <c r="S95" s="59" t="s">
        <v>237</v>
      </c>
      <c r="T95" s="59" t="s">
        <v>1384</v>
      </c>
      <c r="U95" s="59" t="s">
        <v>1387</v>
      </c>
      <c r="V95" s="59" t="s">
        <v>1390</v>
      </c>
      <c r="W95" s="59" t="s">
        <v>1393</v>
      </c>
      <c r="X95" s="59" t="s">
        <v>1396</v>
      </c>
      <c r="Y95" s="59" t="s">
        <v>1399</v>
      </c>
      <c r="Z95" s="79" t="s">
        <v>1402</v>
      </c>
      <c r="AA95" s="68"/>
    </row>
    <row r="96" spans="1:27" ht="16.5">
      <c r="A96" s="67"/>
      <c r="B96" s="91">
        <v>17</v>
      </c>
      <c r="C96" s="98" t="s">
        <v>1406</v>
      </c>
      <c r="D96" s="59" t="s">
        <v>1409</v>
      </c>
      <c r="E96" s="59" t="s">
        <v>1412</v>
      </c>
      <c r="F96" s="59" t="s">
        <v>1415</v>
      </c>
      <c r="G96" s="59" t="s">
        <v>237</v>
      </c>
      <c r="H96" s="59" t="s">
        <v>237</v>
      </c>
      <c r="I96" s="59" t="s">
        <v>237</v>
      </c>
      <c r="J96" s="59" t="s">
        <v>1427</v>
      </c>
      <c r="K96" s="59" t="s">
        <v>1430</v>
      </c>
      <c r="L96" s="59" t="s">
        <v>1433</v>
      </c>
      <c r="M96" s="59" t="s">
        <v>1436</v>
      </c>
      <c r="N96" s="59" t="s">
        <v>1439</v>
      </c>
      <c r="O96" s="59" t="s">
        <v>1442</v>
      </c>
      <c r="P96" s="59" t="s">
        <v>1445</v>
      </c>
      <c r="Q96" s="59" t="s">
        <v>1448</v>
      </c>
      <c r="R96" s="59" t="s">
        <v>1451</v>
      </c>
      <c r="S96" s="59" t="s">
        <v>1453</v>
      </c>
      <c r="T96" s="59" t="s">
        <v>1456</v>
      </c>
      <c r="U96" s="59" t="s">
        <v>237</v>
      </c>
      <c r="V96" s="59" t="s">
        <v>1462</v>
      </c>
      <c r="W96" s="59" t="s">
        <v>1465</v>
      </c>
      <c r="X96" s="59" t="s">
        <v>1468</v>
      </c>
      <c r="Y96" s="59" t="s">
        <v>1471</v>
      </c>
      <c r="Z96" s="79" t="s">
        <v>1474</v>
      </c>
      <c r="AA96" s="68"/>
    </row>
    <row r="97" spans="1:27" ht="16.5">
      <c r="A97" s="67"/>
      <c r="B97" s="91">
        <v>18</v>
      </c>
      <c r="C97" s="98" t="s">
        <v>1379</v>
      </c>
      <c r="D97" s="59" t="s">
        <v>1480</v>
      </c>
      <c r="E97" s="59" t="s">
        <v>1483</v>
      </c>
      <c r="F97" s="59" t="s">
        <v>237</v>
      </c>
      <c r="G97" s="59" t="s">
        <v>237</v>
      </c>
      <c r="H97" s="59" t="s">
        <v>1492</v>
      </c>
      <c r="I97" s="59" t="s">
        <v>237</v>
      </c>
      <c r="J97" s="59" t="s">
        <v>237</v>
      </c>
      <c r="K97" s="59" t="s">
        <v>1502</v>
      </c>
      <c r="L97" s="59" t="s">
        <v>1505</v>
      </c>
      <c r="M97" s="59" t="s">
        <v>1508</v>
      </c>
      <c r="N97" s="59" t="s">
        <v>1511</v>
      </c>
      <c r="O97" s="59" t="s">
        <v>1514</v>
      </c>
      <c r="P97" s="59" t="s">
        <v>1517</v>
      </c>
      <c r="Q97" s="59" t="s">
        <v>1520</v>
      </c>
      <c r="R97" s="59" t="s">
        <v>1523</v>
      </c>
      <c r="S97" s="59" t="s">
        <v>1526</v>
      </c>
      <c r="T97" s="59" t="s">
        <v>1529</v>
      </c>
      <c r="U97" s="59" t="s">
        <v>1532</v>
      </c>
      <c r="V97" s="59" t="s">
        <v>1535</v>
      </c>
      <c r="W97" s="59" t="s">
        <v>1538</v>
      </c>
      <c r="X97" s="59" t="s">
        <v>1541</v>
      </c>
      <c r="Y97" s="59" t="s">
        <v>1544</v>
      </c>
      <c r="Z97" s="79" t="s">
        <v>1547</v>
      </c>
      <c r="AA97" s="68"/>
    </row>
    <row r="98" spans="1:27" ht="16.5">
      <c r="A98" s="67"/>
      <c r="B98" s="91">
        <v>19</v>
      </c>
      <c r="C98" s="98" t="s">
        <v>1551</v>
      </c>
      <c r="D98" s="59" t="s">
        <v>1555</v>
      </c>
      <c r="E98" s="59" t="s">
        <v>237</v>
      </c>
      <c r="F98" s="59" t="s">
        <v>237</v>
      </c>
      <c r="G98" s="59" t="s">
        <v>237</v>
      </c>
      <c r="H98" s="59" t="s">
        <v>1567</v>
      </c>
      <c r="I98" s="59" t="s">
        <v>1570</v>
      </c>
      <c r="J98" s="59" t="s">
        <v>237</v>
      </c>
      <c r="K98" s="59" t="s">
        <v>1576</v>
      </c>
      <c r="L98" s="59" t="s">
        <v>776</v>
      </c>
      <c r="M98" s="59" t="s">
        <v>1580</v>
      </c>
      <c r="N98" s="59" t="s">
        <v>1583</v>
      </c>
      <c r="O98" s="59" t="s">
        <v>1586</v>
      </c>
      <c r="P98" s="59" t="s">
        <v>1589</v>
      </c>
      <c r="Q98" s="59" t="s">
        <v>1592</v>
      </c>
      <c r="R98" s="59" t="s">
        <v>1595</v>
      </c>
      <c r="S98" s="59" t="s">
        <v>1598</v>
      </c>
      <c r="T98" s="59" t="s">
        <v>1601</v>
      </c>
      <c r="U98" s="59" t="s">
        <v>1604</v>
      </c>
      <c r="V98" s="59" t="s">
        <v>1607</v>
      </c>
      <c r="W98" s="59" t="s">
        <v>1610</v>
      </c>
      <c r="X98" s="59" t="s">
        <v>1613</v>
      </c>
      <c r="Y98" s="59" t="s">
        <v>1616</v>
      </c>
      <c r="Z98" s="79" t="s">
        <v>1619</v>
      </c>
      <c r="AA98" s="68"/>
    </row>
    <row r="99" spans="1:27" ht="16.5">
      <c r="A99" s="67"/>
      <c r="B99" s="91">
        <v>20</v>
      </c>
      <c r="C99" s="98" t="s">
        <v>1623</v>
      </c>
      <c r="D99" s="59" t="s">
        <v>1626</v>
      </c>
      <c r="E99" s="59" t="s">
        <v>1629</v>
      </c>
      <c r="F99" s="59" t="s">
        <v>237</v>
      </c>
      <c r="G99" s="59" t="s">
        <v>237</v>
      </c>
      <c r="H99" s="59" t="s">
        <v>237</v>
      </c>
      <c r="I99" s="59" t="s">
        <v>237</v>
      </c>
      <c r="J99" s="59" t="s">
        <v>237</v>
      </c>
      <c r="K99" s="59" t="s">
        <v>1645</v>
      </c>
      <c r="L99" s="59" t="s">
        <v>1648</v>
      </c>
      <c r="M99" s="59" t="s">
        <v>1651</v>
      </c>
      <c r="N99" s="59" t="s">
        <v>1654</v>
      </c>
      <c r="O99" s="59" t="s">
        <v>1657</v>
      </c>
      <c r="P99" s="59" t="s">
        <v>1526</v>
      </c>
      <c r="Q99" s="59" t="s">
        <v>1662</v>
      </c>
      <c r="R99" s="59" t="s">
        <v>1665</v>
      </c>
      <c r="S99" s="59" t="s">
        <v>1668</v>
      </c>
      <c r="T99" s="59" t="s">
        <v>1671</v>
      </c>
      <c r="U99" s="59" t="s">
        <v>1674</v>
      </c>
      <c r="V99" s="59" t="s">
        <v>1677</v>
      </c>
      <c r="W99" s="59" t="s">
        <v>1680</v>
      </c>
      <c r="X99" s="59" t="s">
        <v>1683</v>
      </c>
      <c r="Y99" s="59" t="s">
        <v>1686</v>
      </c>
      <c r="Z99" s="79" t="s">
        <v>1689</v>
      </c>
      <c r="AA99" s="68"/>
    </row>
    <row r="100" spans="1:27" ht="16.5">
      <c r="A100" s="67"/>
      <c r="B100" s="91">
        <v>21</v>
      </c>
      <c r="C100" s="98" t="s">
        <v>1693</v>
      </c>
      <c r="D100" s="59" t="s">
        <v>1696</v>
      </c>
      <c r="E100" s="59" t="s">
        <v>1699</v>
      </c>
      <c r="F100" s="59" t="s">
        <v>237</v>
      </c>
      <c r="G100" s="59" t="s">
        <v>237</v>
      </c>
      <c r="H100" s="59" t="s">
        <v>237</v>
      </c>
      <c r="I100" s="59" t="s">
        <v>1711</v>
      </c>
      <c r="J100" s="59" t="s">
        <v>1714</v>
      </c>
      <c r="K100" s="59" t="s">
        <v>1717</v>
      </c>
      <c r="L100" s="59" t="s">
        <v>1511</v>
      </c>
      <c r="M100" s="59" t="s">
        <v>1722</v>
      </c>
      <c r="N100" s="59" t="s">
        <v>1725</v>
      </c>
      <c r="O100" s="59" t="s">
        <v>1728</v>
      </c>
      <c r="P100" s="59" t="s">
        <v>1731</v>
      </c>
      <c r="Q100" s="59" t="s">
        <v>1734</v>
      </c>
      <c r="R100" s="59" t="s">
        <v>1737</v>
      </c>
      <c r="S100" s="59" t="s">
        <v>1740</v>
      </c>
      <c r="T100" s="59" t="s">
        <v>1743</v>
      </c>
      <c r="U100" s="59" t="s">
        <v>1746</v>
      </c>
      <c r="V100" s="59" t="s">
        <v>1749</v>
      </c>
      <c r="W100" s="59" t="s">
        <v>1752</v>
      </c>
      <c r="X100" s="59" t="s">
        <v>1755</v>
      </c>
      <c r="Y100" s="59" t="s">
        <v>1758</v>
      </c>
      <c r="Z100" s="79" t="s">
        <v>1761</v>
      </c>
      <c r="AA100" s="68"/>
    </row>
    <row r="101" spans="1:27" ht="16.5">
      <c r="A101" s="67"/>
      <c r="B101" s="91">
        <v>22</v>
      </c>
      <c r="C101" s="98" t="s">
        <v>1765</v>
      </c>
      <c r="D101" s="59" t="s">
        <v>237</v>
      </c>
      <c r="E101" s="59" t="s">
        <v>237</v>
      </c>
      <c r="F101" s="59" t="s">
        <v>237</v>
      </c>
      <c r="G101" s="59" t="s">
        <v>237</v>
      </c>
      <c r="H101" s="59" t="s">
        <v>237</v>
      </c>
      <c r="I101" s="59" t="s">
        <v>237</v>
      </c>
      <c r="J101" s="59" t="s">
        <v>237</v>
      </c>
      <c r="K101" s="59" t="s">
        <v>1789</v>
      </c>
      <c r="L101" s="59" t="s">
        <v>1792</v>
      </c>
      <c r="M101" s="59" t="s">
        <v>1795</v>
      </c>
      <c r="N101" s="59" t="s">
        <v>1798</v>
      </c>
      <c r="O101" s="59" t="s">
        <v>1801</v>
      </c>
      <c r="P101" s="59" t="s">
        <v>1805</v>
      </c>
      <c r="Q101" s="59" t="s">
        <v>237</v>
      </c>
      <c r="R101" s="59" t="s">
        <v>237</v>
      </c>
      <c r="S101" s="59" t="s">
        <v>237</v>
      </c>
      <c r="T101" s="59" t="s">
        <v>237</v>
      </c>
      <c r="U101" s="59" t="s">
        <v>237</v>
      </c>
      <c r="V101" s="59" t="s">
        <v>237</v>
      </c>
      <c r="W101" s="59" t="s">
        <v>1826</v>
      </c>
      <c r="X101" s="59" t="s">
        <v>1828</v>
      </c>
      <c r="Y101" s="59" t="s">
        <v>1831</v>
      </c>
      <c r="Z101" s="79" t="s">
        <v>237</v>
      </c>
      <c r="AA101" s="68"/>
    </row>
    <row r="102" spans="1:27" ht="16.5">
      <c r="A102" s="67"/>
      <c r="B102" s="91">
        <v>23</v>
      </c>
      <c r="C102" s="98" t="s">
        <v>237</v>
      </c>
      <c r="D102" s="59" t="s">
        <v>1840</v>
      </c>
      <c r="E102" s="59" t="s">
        <v>237</v>
      </c>
      <c r="F102" s="59" t="s">
        <v>237</v>
      </c>
      <c r="G102" s="59" t="s">
        <v>237</v>
      </c>
      <c r="H102" s="59" t="s">
        <v>1852</v>
      </c>
      <c r="I102" s="59" t="s">
        <v>1855</v>
      </c>
      <c r="J102" s="59" t="s">
        <v>1859</v>
      </c>
      <c r="K102" s="59" t="s">
        <v>1629</v>
      </c>
      <c r="L102" s="59" t="s">
        <v>1863</v>
      </c>
      <c r="M102" s="59" t="s">
        <v>1866</v>
      </c>
      <c r="N102" s="59" t="s">
        <v>1869</v>
      </c>
      <c r="O102" s="59" t="s">
        <v>1872</v>
      </c>
      <c r="P102" s="59" t="s">
        <v>1875</v>
      </c>
      <c r="Q102" s="59" t="s">
        <v>1877</v>
      </c>
      <c r="R102" s="59" t="s">
        <v>1880</v>
      </c>
      <c r="S102" s="59" t="s">
        <v>1883</v>
      </c>
      <c r="T102" s="59" t="s">
        <v>1886</v>
      </c>
      <c r="U102" s="59" t="s">
        <v>1890</v>
      </c>
      <c r="V102" s="59" t="s">
        <v>1893</v>
      </c>
      <c r="W102" s="59" t="s">
        <v>1896</v>
      </c>
      <c r="X102" s="59" t="s">
        <v>1899</v>
      </c>
      <c r="Y102" s="59" t="s">
        <v>1902</v>
      </c>
      <c r="Z102" s="79" t="s">
        <v>1905</v>
      </c>
      <c r="AA102" s="68"/>
    </row>
    <row r="103" spans="1:27" ht="16.5">
      <c r="A103" s="67"/>
      <c r="B103" s="91">
        <v>24</v>
      </c>
      <c r="C103" s="98" t="s">
        <v>1909</v>
      </c>
      <c r="D103" s="59" t="s">
        <v>237</v>
      </c>
      <c r="E103" s="59" t="s">
        <v>1915</v>
      </c>
      <c r="F103" s="59" t="s">
        <v>1918</v>
      </c>
      <c r="G103" s="59" t="s">
        <v>237</v>
      </c>
      <c r="H103" s="59" t="s">
        <v>237</v>
      </c>
      <c r="I103" s="59" t="s">
        <v>237</v>
      </c>
      <c r="J103" s="59" t="s">
        <v>1929</v>
      </c>
      <c r="K103" s="59" t="s">
        <v>1932</v>
      </c>
      <c r="L103" s="59" t="s">
        <v>1935</v>
      </c>
      <c r="M103" s="59" t="s">
        <v>1938</v>
      </c>
      <c r="N103" s="59" t="s">
        <v>1941</v>
      </c>
      <c r="O103" s="59" t="s">
        <v>1944</v>
      </c>
      <c r="P103" s="59" t="s">
        <v>1947</v>
      </c>
      <c r="Q103" s="59" t="s">
        <v>1950</v>
      </c>
      <c r="R103" s="59" t="s">
        <v>1953</v>
      </c>
      <c r="S103" s="59" t="s">
        <v>1956</v>
      </c>
      <c r="T103" s="59" t="s">
        <v>1959</v>
      </c>
      <c r="U103" s="59" t="s">
        <v>1961</v>
      </c>
      <c r="V103" s="59" t="s">
        <v>1964</v>
      </c>
      <c r="W103" s="59" t="s">
        <v>1966</v>
      </c>
      <c r="X103" s="59" t="s">
        <v>1968</v>
      </c>
      <c r="Y103" s="59" t="s">
        <v>1970</v>
      </c>
      <c r="Z103" s="79" t="s">
        <v>1973</v>
      </c>
      <c r="AA103" s="68"/>
    </row>
    <row r="104" spans="1:27" ht="16.5">
      <c r="A104" s="67"/>
      <c r="B104" s="91">
        <v>25</v>
      </c>
      <c r="C104" s="98" t="s">
        <v>1977</v>
      </c>
      <c r="D104" s="59" t="s">
        <v>1980</v>
      </c>
      <c r="E104" s="59" t="s">
        <v>1983</v>
      </c>
      <c r="F104" s="59" t="s">
        <v>1986</v>
      </c>
      <c r="G104" s="59" t="s">
        <v>1989</v>
      </c>
      <c r="H104" s="59" t="s">
        <v>1991</v>
      </c>
      <c r="I104" s="59" t="s">
        <v>1994</v>
      </c>
      <c r="J104" s="59" t="s">
        <v>1997</v>
      </c>
      <c r="K104" s="59" t="s">
        <v>2000</v>
      </c>
      <c r="L104" s="59" t="s">
        <v>2003</v>
      </c>
      <c r="M104" s="59" t="s">
        <v>2006</v>
      </c>
      <c r="N104" s="59" t="s">
        <v>2008</v>
      </c>
      <c r="O104" s="59" t="s">
        <v>2011</v>
      </c>
      <c r="P104" s="59" t="s">
        <v>2014</v>
      </c>
      <c r="Q104" s="59" t="s">
        <v>2017</v>
      </c>
      <c r="R104" s="59" t="s">
        <v>2020</v>
      </c>
      <c r="S104" s="59" t="s">
        <v>2023</v>
      </c>
      <c r="T104" s="59" t="s">
        <v>2026</v>
      </c>
      <c r="U104" s="59" t="s">
        <v>2029</v>
      </c>
      <c r="V104" s="59" t="s">
        <v>2032</v>
      </c>
      <c r="W104" s="59" t="s">
        <v>2035</v>
      </c>
      <c r="X104" s="59" t="s">
        <v>2038</v>
      </c>
      <c r="Y104" s="59" t="s">
        <v>2041</v>
      </c>
      <c r="Z104" s="79" t="s">
        <v>2044</v>
      </c>
      <c r="AA104" s="68"/>
    </row>
    <row r="105" spans="1:27" ht="16.5">
      <c r="A105" s="67"/>
      <c r="B105" s="91">
        <v>26</v>
      </c>
      <c r="C105" s="98" t="s">
        <v>2048</v>
      </c>
      <c r="D105" s="59" t="s">
        <v>2051</v>
      </c>
      <c r="E105" s="59" t="s">
        <v>2054</v>
      </c>
      <c r="F105" s="59" t="s">
        <v>2057</v>
      </c>
      <c r="G105" s="59" t="s">
        <v>237</v>
      </c>
      <c r="H105" s="59" t="s">
        <v>2063</v>
      </c>
      <c r="I105" s="59" t="s">
        <v>2066</v>
      </c>
      <c r="J105" s="59" t="s">
        <v>2069</v>
      </c>
      <c r="K105" s="59" t="s">
        <v>2072</v>
      </c>
      <c r="L105" s="59" t="s">
        <v>2075</v>
      </c>
      <c r="M105" s="59" t="s">
        <v>2078</v>
      </c>
      <c r="N105" s="59" t="s">
        <v>2080</v>
      </c>
      <c r="O105" s="59" t="s">
        <v>2083</v>
      </c>
      <c r="P105" s="59" t="s">
        <v>2086</v>
      </c>
      <c r="Q105" s="59" t="s">
        <v>2089</v>
      </c>
      <c r="R105" s="59" t="s">
        <v>2092</v>
      </c>
      <c r="S105" s="59" t="s">
        <v>2095</v>
      </c>
      <c r="T105" s="59" t="s">
        <v>2098</v>
      </c>
      <c r="U105" s="59" t="s">
        <v>2101</v>
      </c>
      <c r="V105" s="59" t="s">
        <v>2104</v>
      </c>
      <c r="W105" s="59" t="s">
        <v>2107</v>
      </c>
      <c r="X105" s="59" t="s">
        <v>2109</v>
      </c>
      <c r="Y105" s="59" t="s">
        <v>2111</v>
      </c>
      <c r="Z105" s="79" t="s">
        <v>2114</v>
      </c>
      <c r="AA105" s="68"/>
    </row>
    <row r="106" spans="1:27" ht="16.5">
      <c r="A106" s="67"/>
      <c r="B106" s="91">
        <v>27</v>
      </c>
      <c r="C106" s="98" t="s">
        <v>2118</v>
      </c>
      <c r="D106" s="59" t="s">
        <v>2121</v>
      </c>
      <c r="E106" s="59" t="s">
        <v>2124</v>
      </c>
      <c r="F106" s="59" t="s">
        <v>654</v>
      </c>
      <c r="G106" s="59" t="s">
        <v>237</v>
      </c>
      <c r="H106" s="59" t="s">
        <v>2133</v>
      </c>
      <c r="I106" s="59" t="s">
        <v>2136</v>
      </c>
      <c r="J106" s="59" t="s">
        <v>2139</v>
      </c>
      <c r="K106" s="59" t="s">
        <v>2142</v>
      </c>
      <c r="L106" s="59" t="s">
        <v>2145</v>
      </c>
      <c r="M106" s="59" t="s">
        <v>2148</v>
      </c>
      <c r="N106" s="59" t="s">
        <v>2150</v>
      </c>
      <c r="O106" s="59" t="s">
        <v>2153</v>
      </c>
      <c r="P106" s="59" t="s">
        <v>2156</v>
      </c>
      <c r="Q106" s="59" t="s">
        <v>2159</v>
      </c>
      <c r="R106" s="59" t="s">
        <v>2162</v>
      </c>
      <c r="S106" s="59" t="s">
        <v>237</v>
      </c>
      <c r="T106" s="59" t="s">
        <v>237</v>
      </c>
      <c r="U106" s="59" t="s">
        <v>237</v>
      </c>
      <c r="V106" s="59" t="s">
        <v>237</v>
      </c>
      <c r="W106" s="59" t="s">
        <v>2176</v>
      </c>
      <c r="X106" s="59" t="s">
        <v>2178</v>
      </c>
      <c r="Y106" s="59" t="s">
        <v>2180</v>
      </c>
      <c r="Z106" s="79" t="s">
        <v>2183</v>
      </c>
      <c r="AA106" s="68"/>
    </row>
    <row r="107" spans="1:27" ht="16.5">
      <c r="A107" s="67"/>
      <c r="B107" s="91">
        <v>28</v>
      </c>
      <c r="C107" s="98" t="s">
        <v>2187</v>
      </c>
      <c r="D107" s="59" t="s">
        <v>237</v>
      </c>
      <c r="E107" s="59" t="s">
        <v>237</v>
      </c>
      <c r="F107" s="59" t="s">
        <v>237</v>
      </c>
      <c r="G107" s="59" t="s">
        <v>237</v>
      </c>
      <c r="H107" s="59" t="s">
        <v>237</v>
      </c>
      <c r="I107" s="59" t="s">
        <v>237</v>
      </c>
      <c r="J107" s="59" t="s">
        <v>237</v>
      </c>
      <c r="K107" s="59" t="s">
        <v>237</v>
      </c>
      <c r="L107" s="59" t="s">
        <v>2214</v>
      </c>
      <c r="M107" s="59" t="s">
        <v>2217</v>
      </c>
      <c r="N107" s="59" t="s">
        <v>1283</v>
      </c>
      <c r="O107" s="59" t="s">
        <v>2223</v>
      </c>
      <c r="P107" s="59" t="s">
        <v>2226</v>
      </c>
      <c r="Q107" s="59" t="s">
        <v>2229</v>
      </c>
      <c r="R107" s="59" t="s">
        <v>237</v>
      </c>
      <c r="S107" s="59" t="s">
        <v>2235</v>
      </c>
      <c r="T107" s="59" t="s">
        <v>1889</v>
      </c>
      <c r="U107" s="59" t="s">
        <v>630</v>
      </c>
      <c r="V107" s="59" t="s">
        <v>2243</v>
      </c>
      <c r="W107" s="59" t="s">
        <v>2246</v>
      </c>
      <c r="X107" s="59" t="s">
        <v>2249</v>
      </c>
      <c r="Y107" s="59" t="s">
        <v>2252</v>
      </c>
      <c r="Z107" s="79" t="s">
        <v>2254</v>
      </c>
      <c r="AA107" s="68"/>
    </row>
    <row r="108" spans="1:27" ht="16.5">
      <c r="A108" s="67"/>
      <c r="B108" s="91">
        <v>29</v>
      </c>
      <c r="C108" s="98" t="s">
        <v>2258</v>
      </c>
      <c r="D108" s="59" t="s">
        <v>2261</v>
      </c>
      <c r="E108" s="59" t="s">
        <v>237</v>
      </c>
      <c r="F108" s="59" t="s">
        <v>237</v>
      </c>
      <c r="G108" s="59" t="s">
        <v>237</v>
      </c>
      <c r="H108" s="59" t="s">
        <v>2273</v>
      </c>
      <c r="I108" s="59" t="s">
        <v>237</v>
      </c>
      <c r="J108" s="59" t="s">
        <v>237</v>
      </c>
      <c r="K108" s="59" t="s">
        <v>237</v>
      </c>
      <c r="L108" s="59" t="s">
        <v>237</v>
      </c>
      <c r="M108" s="59" t="s">
        <v>237</v>
      </c>
      <c r="N108" s="59" t="s">
        <v>237</v>
      </c>
      <c r="O108" s="59" t="s">
        <v>237</v>
      </c>
      <c r="P108" s="59" t="s">
        <v>2294</v>
      </c>
      <c r="Q108" s="59" t="s">
        <v>2297</v>
      </c>
      <c r="R108" s="59" t="s">
        <v>2300</v>
      </c>
      <c r="S108" s="59" t="s">
        <v>2303</v>
      </c>
      <c r="T108" s="59" t="s">
        <v>2306</v>
      </c>
      <c r="U108" s="59" t="s">
        <v>2308</v>
      </c>
      <c r="V108" s="59" t="s">
        <v>2205</v>
      </c>
      <c r="W108" s="59" t="s">
        <v>2313</v>
      </c>
      <c r="X108" s="59" t="s">
        <v>2316</v>
      </c>
      <c r="Y108" s="59" t="s">
        <v>2319</v>
      </c>
      <c r="Z108" s="79" t="s">
        <v>2322</v>
      </c>
      <c r="AA108" s="68"/>
    </row>
    <row r="109" spans="1:27" ht="16.5">
      <c r="A109" s="67"/>
      <c r="B109" s="91">
        <v>30</v>
      </c>
      <c r="C109" s="98" t="s">
        <v>237</v>
      </c>
      <c r="D109" s="59" t="s">
        <v>2329</v>
      </c>
      <c r="E109" s="59" t="s">
        <v>2332</v>
      </c>
      <c r="F109" s="59" t="s">
        <v>237</v>
      </c>
      <c r="G109" s="59" t="s">
        <v>237</v>
      </c>
      <c r="H109" s="59" t="s">
        <v>2341</v>
      </c>
      <c r="I109" s="59" t="s">
        <v>2344</v>
      </c>
      <c r="J109" s="59" t="s">
        <v>2347</v>
      </c>
      <c r="K109" s="59" t="s">
        <v>2350</v>
      </c>
      <c r="L109" s="59" t="s">
        <v>2353</v>
      </c>
      <c r="M109" s="59" t="s">
        <v>2355</v>
      </c>
      <c r="N109" s="59" t="s">
        <v>2358</v>
      </c>
      <c r="O109" s="59" t="s">
        <v>2361</v>
      </c>
      <c r="P109" s="59" t="s">
        <v>2363</v>
      </c>
      <c r="Q109" s="59" t="s">
        <v>2366</v>
      </c>
      <c r="R109" s="59" t="s">
        <v>2369</v>
      </c>
      <c r="S109" s="59" t="s">
        <v>2371</v>
      </c>
      <c r="T109" s="59" t="s">
        <v>2374</v>
      </c>
      <c r="U109" s="59" t="s">
        <v>2377</v>
      </c>
      <c r="V109" s="59" t="s">
        <v>2380</v>
      </c>
      <c r="W109" s="59" t="s">
        <v>2383</v>
      </c>
      <c r="X109" s="59" t="s">
        <v>2386</v>
      </c>
      <c r="Y109" s="59" t="s">
        <v>2389</v>
      </c>
      <c r="Z109" s="79" t="s">
        <v>2392</v>
      </c>
      <c r="AA109" s="68"/>
    </row>
    <row r="110" spans="1:27" ht="17.25" thickBot="1">
      <c r="A110" s="67"/>
      <c r="B110" s="92">
        <v>31</v>
      </c>
      <c r="C110" s="99" t="s">
        <v>2396</v>
      </c>
      <c r="D110" s="80" t="s">
        <v>2399</v>
      </c>
      <c r="E110" s="80" t="s">
        <v>2402</v>
      </c>
      <c r="F110" s="80" t="s">
        <v>2405</v>
      </c>
      <c r="G110" s="80" t="s">
        <v>2408</v>
      </c>
      <c r="H110" s="80" t="s">
        <v>237</v>
      </c>
      <c r="I110" s="80" t="s">
        <v>237</v>
      </c>
      <c r="J110" s="80" t="s">
        <v>237</v>
      </c>
      <c r="K110" s="80" t="s">
        <v>2420</v>
      </c>
      <c r="L110" s="80" t="s">
        <v>2423</v>
      </c>
      <c r="M110" s="80" t="s">
        <v>2426</v>
      </c>
      <c r="N110" s="80" t="s">
        <v>2429</v>
      </c>
      <c r="O110" s="80" t="s">
        <v>2432</v>
      </c>
      <c r="P110" s="80" t="s">
        <v>2435</v>
      </c>
      <c r="Q110" s="80" t="s">
        <v>2438</v>
      </c>
      <c r="R110" s="80" t="s">
        <v>2441</v>
      </c>
      <c r="S110" s="80" t="s">
        <v>2444</v>
      </c>
      <c r="T110" s="80" t="s">
        <v>2447</v>
      </c>
      <c r="U110" s="80" t="s">
        <v>2450</v>
      </c>
      <c r="V110" s="80" t="s">
        <v>2453</v>
      </c>
      <c r="W110" s="80" t="s">
        <v>2456</v>
      </c>
      <c r="X110" s="80" t="s">
        <v>2459</v>
      </c>
      <c r="Y110" s="80" t="s">
        <v>2462</v>
      </c>
      <c r="Z110" s="81" t="s">
        <v>2465</v>
      </c>
      <c r="AA110" s="68"/>
    </row>
    <row r="111" spans="1:27" ht="16.5" thickBot="1">
      <c r="A111" s="67"/>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68"/>
    </row>
    <row r="112" spans="1:27" ht="16.5" thickBot="1">
      <c r="A112" s="67"/>
      <c r="B112" s="284"/>
      <c r="C112" s="285"/>
      <c r="D112" s="285"/>
      <c r="E112" s="285"/>
      <c r="F112" s="285"/>
      <c r="G112" s="285"/>
      <c r="H112" s="285"/>
      <c r="I112" s="285"/>
      <c r="J112" s="285"/>
      <c r="K112" s="285"/>
      <c r="L112" s="285"/>
      <c r="M112" s="285"/>
      <c r="N112" s="285"/>
      <c r="O112" s="285"/>
      <c r="P112" s="285"/>
      <c r="Q112" s="286"/>
      <c r="R112" s="284" t="s">
        <v>175</v>
      </c>
      <c r="S112" s="285"/>
      <c r="T112" s="285"/>
      <c r="U112" s="286"/>
      <c r="V112" s="55"/>
      <c r="W112" s="55"/>
      <c r="X112" s="55"/>
      <c r="Y112" s="55"/>
      <c r="Z112" s="55"/>
      <c r="AA112" s="68"/>
    </row>
    <row r="113" spans="1:27" ht="33" customHeight="1">
      <c r="A113" s="67"/>
      <c r="B113" s="295" t="s">
        <v>176</v>
      </c>
      <c r="C113" s="296"/>
      <c r="D113" s="296"/>
      <c r="E113" s="296"/>
      <c r="F113" s="296"/>
      <c r="G113" s="296"/>
      <c r="H113" s="296"/>
      <c r="I113" s="296"/>
      <c r="J113" s="296"/>
      <c r="K113" s="296"/>
      <c r="L113" s="296"/>
      <c r="M113" s="296"/>
      <c r="N113" s="296"/>
      <c r="O113" s="296"/>
      <c r="P113" s="296"/>
      <c r="Q113" s="313"/>
      <c r="R113" s="264">
        <v>5.25</v>
      </c>
      <c r="S113" s="264"/>
      <c r="T113" s="264"/>
      <c r="U113" s="291"/>
      <c r="V113" s="55"/>
      <c r="W113" s="55"/>
      <c r="X113" s="55"/>
      <c r="Y113" s="55"/>
      <c r="Z113" s="55"/>
      <c r="AA113" s="68"/>
    </row>
    <row r="114" spans="1:27" ht="33" customHeight="1" thickBot="1">
      <c r="A114" s="67"/>
      <c r="B114" s="288" t="s">
        <v>177</v>
      </c>
      <c r="C114" s="289"/>
      <c r="D114" s="289"/>
      <c r="E114" s="289"/>
      <c r="F114" s="289"/>
      <c r="G114" s="289"/>
      <c r="H114" s="289"/>
      <c r="I114" s="289"/>
      <c r="J114" s="289"/>
      <c r="K114" s="289"/>
      <c r="L114" s="289"/>
      <c r="M114" s="289"/>
      <c r="N114" s="289"/>
      <c r="O114" s="289"/>
      <c r="P114" s="289"/>
      <c r="Q114" s="308"/>
      <c r="R114" s="264">
        <v>308.08999999999997</v>
      </c>
      <c r="S114" s="264"/>
      <c r="T114" s="264"/>
      <c r="U114" s="291"/>
      <c r="V114" s="55"/>
      <c r="W114" s="55"/>
      <c r="X114" s="55"/>
      <c r="Y114" s="55"/>
      <c r="Z114" s="55"/>
      <c r="AA114" s="68"/>
    </row>
    <row r="115" spans="1:27">
      <c r="A115" s="67"/>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68"/>
    </row>
    <row r="116" spans="1:27">
      <c r="A116" s="67"/>
      <c r="B116" s="248" t="s">
        <v>166</v>
      </c>
      <c r="C116" s="248"/>
      <c r="D116" s="248"/>
      <c r="E116" s="248"/>
      <c r="F116" s="248"/>
      <c r="G116" s="248"/>
      <c r="H116" s="248"/>
      <c r="I116" s="248"/>
      <c r="J116" s="248"/>
      <c r="K116" s="248"/>
      <c r="L116" s="248"/>
      <c r="M116" s="248"/>
      <c r="N116" s="248"/>
      <c r="O116" s="248"/>
      <c r="P116" s="248"/>
      <c r="Q116" s="248"/>
      <c r="R116" s="264">
        <v>771016.76</v>
      </c>
      <c r="S116" s="264"/>
      <c r="T116" s="63"/>
      <c r="U116" s="63"/>
      <c r="V116" s="63"/>
      <c r="W116" s="63"/>
      <c r="X116" s="63"/>
      <c r="Y116" s="63"/>
      <c r="Z116" s="63"/>
      <c r="AA116" s="68"/>
    </row>
    <row r="117" spans="1:27">
      <c r="A117" s="67"/>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68"/>
    </row>
    <row r="118" spans="1:27" ht="33" customHeight="1">
      <c r="A118" s="67"/>
      <c r="B118" s="203" t="s">
        <v>212</v>
      </c>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68"/>
    </row>
    <row r="119" spans="1:27">
      <c r="A119" s="67"/>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68"/>
    </row>
    <row r="120" spans="1:27" ht="40.5" customHeight="1">
      <c r="A120" s="67"/>
      <c r="B120" s="203" t="s">
        <v>210</v>
      </c>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68"/>
    </row>
    <row r="121" spans="1:27" ht="15.75" customHeight="1" thickBot="1">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3"/>
    </row>
    <row r="122" spans="1:27" ht="16.5" thickTop="1"/>
  </sheetData>
  <mergeCells count="21">
    <mergeCell ref="B10:B11"/>
    <mergeCell ref="C10:Z10"/>
    <mergeCell ref="B2:Z2"/>
    <mergeCell ref="B3:Z3"/>
    <mergeCell ref="B4:Z4"/>
    <mergeCell ref="B6:Z6"/>
    <mergeCell ref="B8:Z8"/>
    <mergeCell ref="B44:B45"/>
    <mergeCell ref="C44:Z44"/>
    <mergeCell ref="B78:B79"/>
    <mergeCell ref="C78:Z78"/>
    <mergeCell ref="B112:Q112"/>
    <mergeCell ref="R112:U112"/>
    <mergeCell ref="B120:Z120"/>
    <mergeCell ref="B118:Z118"/>
    <mergeCell ref="B113:Q113"/>
    <mergeCell ref="R113:U113"/>
    <mergeCell ref="B114:Q114"/>
    <mergeCell ref="R114:U114"/>
    <mergeCell ref="B116:Q116"/>
    <mergeCell ref="R116:S116"/>
  </mergeCells>
  <conditionalFormatting sqref="A1">
    <cfRule type="cellIs" dxfId="1" priority="1" operator="equal">
      <formula>0</formula>
    </cfRule>
  </conditionalFormatting>
  <printOptions horizontalCentered="1"/>
  <pageMargins left="0.19685039370078741" right="0.19685039370078741" top="0.19685039370078741" bottom="0.19685039370078741" header="0" footer="0"/>
  <pageSetup paperSize="9" scale="38" orientation="portrait" r:id="rId1"/>
</worksheet>
</file>

<file path=xl/worksheets/sheet15.xml><?xml version="1.0" encoding="utf-8"?>
<worksheet xmlns="http://schemas.openxmlformats.org/spreadsheetml/2006/main" xmlns:r="http://schemas.openxmlformats.org/officeDocument/2006/relationships">
  <sheetPr>
    <tabColor rgb="FFCCFFFF"/>
    <pageSetUpPr fitToPage="1"/>
  </sheetPr>
  <dimension ref="A1:AA129"/>
  <sheetViews>
    <sheetView zoomScaleNormal="100" zoomScaleSheetLayoutView="100" workbookViewId="0">
      <selection sqref="A1:XFD1048576"/>
    </sheetView>
  </sheetViews>
  <sheetFormatPr defaultRowHeight="15.75"/>
  <cols>
    <col min="1" max="1" width="9.140625" style="7"/>
    <col min="2" max="2" width="15.7109375" style="7" customWidth="1"/>
    <col min="3" max="26" width="8.7109375" style="7" customWidth="1"/>
    <col min="27" max="27" width="9.140625" style="7"/>
    <col min="28" max="28" width="9.140625" style="7" customWidth="1"/>
    <col min="29" max="16384" width="9.140625" style="7"/>
  </cols>
  <sheetData>
    <row r="1" spans="1:27" ht="32.25" thickTop="1">
      <c r="A1" s="64" t="str">
        <f>'1. Отчет АТС'!B3</f>
        <v>март     2019</v>
      </c>
      <c r="B1" s="65"/>
      <c r="C1" s="65"/>
      <c r="D1" s="65"/>
      <c r="E1" s="65"/>
      <c r="F1" s="65"/>
      <c r="G1" s="65"/>
      <c r="H1" s="65"/>
      <c r="I1" s="65"/>
      <c r="J1" s="65"/>
      <c r="K1" s="65"/>
      <c r="L1" s="65"/>
      <c r="M1" s="65"/>
      <c r="N1" s="65"/>
      <c r="O1" s="65"/>
      <c r="P1" s="65"/>
      <c r="Q1" s="65"/>
      <c r="R1" s="65"/>
      <c r="S1" s="65"/>
      <c r="T1" s="65"/>
      <c r="U1" s="65"/>
      <c r="V1" s="65"/>
      <c r="W1" s="65"/>
      <c r="X1" s="65"/>
      <c r="Y1" s="65"/>
      <c r="Z1" s="65"/>
      <c r="AA1" s="66"/>
    </row>
    <row r="2" spans="1:27" ht="42" customHeight="1">
      <c r="A2" s="67"/>
      <c r="B2" s="257" t="s">
        <v>206</v>
      </c>
      <c r="C2" s="257"/>
      <c r="D2" s="257"/>
      <c r="E2" s="257"/>
      <c r="F2" s="257"/>
      <c r="G2" s="257"/>
      <c r="H2" s="257"/>
      <c r="I2" s="257"/>
      <c r="J2" s="257"/>
      <c r="K2" s="257"/>
      <c r="L2" s="257"/>
      <c r="M2" s="257"/>
      <c r="N2" s="257"/>
      <c r="O2" s="257"/>
      <c r="P2" s="257"/>
      <c r="Q2" s="257"/>
      <c r="R2" s="257"/>
      <c r="S2" s="257"/>
      <c r="T2" s="257"/>
      <c r="U2" s="257"/>
      <c r="V2" s="257"/>
      <c r="W2" s="257"/>
      <c r="X2" s="257"/>
      <c r="Y2" s="257"/>
      <c r="Z2" s="257"/>
      <c r="AA2" s="68"/>
    </row>
    <row r="3" spans="1:2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65"/>
      <c r="D3" s="265"/>
      <c r="E3" s="265"/>
      <c r="F3" s="265"/>
      <c r="G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H3" s="265"/>
      <c r="I3" s="265"/>
      <c r="J3" s="265"/>
      <c r="K3" s="265"/>
      <c r="L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M3" s="265"/>
      <c r="N3" s="265"/>
      <c r="O3" s="265"/>
      <c r="P3" s="265"/>
      <c r="Q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R3" s="265"/>
      <c r="S3" s="265"/>
      <c r="T3" s="265"/>
      <c r="U3" s="265"/>
      <c r="V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W3" s="265"/>
      <c r="X3" s="265"/>
      <c r="Y3" s="265"/>
      <c r="Z3" s="265"/>
      <c r="AA3" s="78"/>
    </row>
    <row r="4" spans="1:27" ht="18.75">
      <c r="A4" s="67"/>
      <c r="B4" s="259" t="s">
        <v>89</v>
      </c>
      <c r="C4" s="259"/>
      <c r="D4" s="259"/>
      <c r="E4" s="259"/>
      <c r="F4" s="259"/>
      <c r="G4" s="259"/>
      <c r="H4" s="259"/>
      <c r="I4" s="259"/>
      <c r="J4" s="259"/>
      <c r="K4" s="259"/>
      <c r="L4" s="259"/>
      <c r="M4" s="259"/>
      <c r="N4" s="259"/>
      <c r="O4" s="259"/>
      <c r="P4" s="259"/>
      <c r="Q4" s="259"/>
      <c r="R4" s="259"/>
      <c r="S4" s="259"/>
      <c r="T4" s="259"/>
      <c r="U4" s="259"/>
      <c r="V4" s="259"/>
      <c r="W4" s="259"/>
      <c r="X4" s="259"/>
      <c r="Y4" s="259"/>
      <c r="Z4" s="259"/>
      <c r="AA4" s="68"/>
    </row>
    <row r="5" spans="1:27">
      <c r="A5" s="67"/>
      <c r="B5" s="55"/>
      <c r="C5" s="55"/>
      <c r="D5" s="55"/>
      <c r="E5" s="55"/>
      <c r="F5" s="55"/>
      <c r="G5" s="55"/>
      <c r="H5" s="55"/>
      <c r="I5" s="55"/>
      <c r="J5" s="55"/>
      <c r="K5" s="55"/>
      <c r="L5" s="55"/>
      <c r="M5" s="55"/>
      <c r="N5" s="55"/>
      <c r="O5" s="55"/>
      <c r="P5" s="55"/>
      <c r="Q5" s="55"/>
      <c r="R5" s="55"/>
      <c r="S5" s="55"/>
      <c r="T5" s="55"/>
      <c r="U5" s="55"/>
      <c r="V5" s="55"/>
      <c r="W5" s="55"/>
      <c r="X5" s="55"/>
      <c r="Y5" s="55"/>
      <c r="Z5" s="55"/>
      <c r="AA5" s="68"/>
    </row>
    <row r="6" spans="1:27" ht="73.5" customHeight="1">
      <c r="A6" s="67"/>
      <c r="B6" s="255" t="s">
        <v>178</v>
      </c>
      <c r="C6" s="255"/>
      <c r="D6" s="255"/>
      <c r="E6" s="255"/>
      <c r="F6" s="255"/>
      <c r="G6" s="255"/>
      <c r="H6" s="255"/>
      <c r="I6" s="255"/>
      <c r="J6" s="255"/>
      <c r="K6" s="255"/>
      <c r="L6" s="255"/>
      <c r="M6" s="255"/>
      <c r="N6" s="255"/>
      <c r="O6" s="255"/>
      <c r="P6" s="255"/>
      <c r="Q6" s="255"/>
      <c r="R6" s="255"/>
      <c r="S6" s="255"/>
      <c r="T6" s="255"/>
      <c r="U6" s="255"/>
      <c r="V6" s="255"/>
      <c r="W6" s="255"/>
      <c r="X6" s="255"/>
      <c r="Y6" s="255"/>
      <c r="Z6" s="255"/>
      <c r="AA6" s="68"/>
    </row>
    <row r="7" spans="1:27" ht="15.75" customHeight="1">
      <c r="A7" s="67"/>
      <c r="B7" s="55"/>
      <c r="C7" s="55"/>
      <c r="D7" s="55"/>
      <c r="E7" s="55"/>
      <c r="F7" s="55"/>
      <c r="G7" s="55"/>
      <c r="H7" s="55"/>
      <c r="I7" s="55"/>
      <c r="J7" s="55"/>
      <c r="K7" s="55"/>
      <c r="L7" s="55"/>
      <c r="M7" s="55"/>
      <c r="N7" s="55"/>
      <c r="O7" s="55"/>
      <c r="P7" s="55"/>
      <c r="Q7" s="55"/>
      <c r="R7" s="55"/>
      <c r="S7" s="55"/>
      <c r="T7" s="55"/>
      <c r="U7" s="55"/>
      <c r="V7" s="55"/>
      <c r="W7" s="55"/>
      <c r="X7" s="55"/>
      <c r="Y7" s="55"/>
      <c r="Z7" s="55"/>
      <c r="AA7" s="68"/>
    </row>
    <row r="8" spans="1:27">
      <c r="A8" s="67"/>
      <c r="B8" s="248" t="s">
        <v>138</v>
      </c>
      <c r="C8" s="248"/>
      <c r="D8" s="248"/>
      <c r="E8" s="248"/>
      <c r="F8" s="248"/>
      <c r="G8" s="248"/>
      <c r="H8" s="248"/>
      <c r="I8" s="248"/>
      <c r="J8" s="248"/>
      <c r="K8" s="248"/>
      <c r="L8" s="248"/>
      <c r="M8" s="248"/>
      <c r="N8" s="248"/>
      <c r="O8" s="248"/>
      <c r="P8" s="248"/>
      <c r="Q8" s="248"/>
      <c r="R8" s="248"/>
      <c r="S8" s="248"/>
      <c r="T8" s="248"/>
      <c r="U8" s="248"/>
      <c r="V8" s="248"/>
      <c r="W8" s="248"/>
      <c r="X8" s="248"/>
      <c r="Y8" s="248"/>
      <c r="Z8" s="248"/>
      <c r="AA8" s="68"/>
    </row>
    <row r="9" spans="1:27" ht="16.5" thickBot="1">
      <c r="A9" s="67"/>
      <c r="B9" s="55"/>
      <c r="C9" s="55"/>
      <c r="D9" s="55"/>
      <c r="E9" s="55"/>
      <c r="F9" s="55"/>
      <c r="G9" s="55"/>
      <c r="H9" s="55"/>
      <c r="I9" s="55"/>
      <c r="J9" s="55"/>
      <c r="K9" s="55"/>
      <c r="L9" s="55"/>
      <c r="M9" s="55"/>
      <c r="N9" s="55"/>
      <c r="O9" s="55"/>
      <c r="P9" s="55"/>
      <c r="Q9" s="55"/>
      <c r="R9" s="55"/>
      <c r="S9" s="55"/>
      <c r="T9" s="55"/>
      <c r="U9" s="55"/>
      <c r="V9" s="55"/>
      <c r="W9" s="55"/>
      <c r="X9" s="55"/>
      <c r="Y9" s="55"/>
      <c r="Z9" s="55"/>
      <c r="AA9" s="68"/>
    </row>
    <row r="10" spans="1:27" ht="15.75" customHeight="1">
      <c r="A10" s="67"/>
      <c r="B10" s="262" t="s">
        <v>139</v>
      </c>
      <c r="C10" s="260" t="s">
        <v>180</v>
      </c>
      <c r="D10" s="260"/>
      <c r="E10" s="260"/>
      <c r="F10" s="260"/>
      <c r="G10" s="260"/>
      <c r="H10" s="260"/>
      <c r="I10" s="260"/>
      <c r="J10" s="260"/>
      <c r="K10" s="260"/>
      <c r="L10" s="260"/>
      <c r="M10" s="260"/>
      <c r="N10" s="260"/>
      <c r="O10" s="260"/>
      <c r="P10" s="260"/>
      <c r="Q10" s="260"/>
      <c r="R10" s="260"/>
      <c r="S10" s="260"/>
      <c r="T10" s="260"/>
      <c r="U10" s="260"/>
      <c r="V10" s="260"/>
      <c r="W10" s="260"/>
      <c r="X10" s="260"/>
      <c r="Y10" s="260"/>
      <c r="Z10" s="261"/>
      <c r="AA10" s="68"/>
    </row>
    <row r="11" spans="1:27" ht="32.25" thickBot="1">
      <c r="A11" s="67"/>
      <c r="B11" s="263"/>
      <c r="C11" s="89" t="s">
        <v>140</v>
      </c>
      <c r="D11" s="84" t="s">
        <v>141</v>
      </c>
      <c r="E11" s="84" t="s">
        <v>142</v>
      </c>
      <c r="F11" s="84" t="s">
        <v>143</v>
      </c>
      <c r="G11" s="84" t="s">
        <v>144</v>
      </c>
      <c r="H11" s="84" t="s">
        <v>145</v>
      </c>
      <c r="I11" s="84" t="s">
        <v>146</v>
      </c>
      <c r="J11" s="84" t="s">
        <v>147</v>
      </c>
      <c r="K11" s="84" t="s">
        <v>148</v>
      </c>
      <c r="L11" s="84" t="s">
        <v>149</v>
      </c>
      <c r="M11" s="84" t="s">
        <v>150</v>
      </c>
      <c r="N11" s="84" t="s">
        <v>151</v>
      </c>
      <c r="O11" s="84" t="s">
        <v>152</v>
      </c>
      <c r="P11" s="84" t="s">
        <v>153</v>
      </c>
      <c r="Q11" s="84" t="s">
        <v>154</v>
      </c>
      <c r="R11" s="84" t="s">
        <v>155</v>
      </c>
      <c r="S11" s="84" t="s">
        <v>156</v>
      </c>
      <c r="T11" s="84" t="s">
        <v>157</v>
      </c>
      <c r="U11" s="84" t="s">
        <v>158</v>
      </c>
      <c r="V11" s="84" t="s">
        <v>159</v>
      </c>
      <c r="W11" s="84" t="s">
        <v>160</v>
      </c>
      <c r="X11" s="84" t="s">
        <v>161</v>
      </c>
      <c r="Y11" s="84" t="s">
        <v>162</v>
      </c>
      <c r="Z11" s="85" t="s">
        <v>163</v>
      </c>
      <c r="AA11" s="68"/>
    </row>
    <row r="12" spans="1:27" ht="16.5">
      <c r="A12" s="67"/>
      <c r="B12" s="90">
        <v>1</v>
      </c>
      <c r="C12" s="95">
        <v>959.02</v>
      </c>
      <c r="D12" s="93">
        <v>945.43</v>
      </c>
      <c r="E12" s="93">
        <v>933.13</v>
      </c>
      <c r="F12" s="93">
        <v>942.05</v>
      </c>
      <c r="G12" s="93">
        <v>976.38</v>
      </c>
      <c r="H12" s="93">
        <v>1043.31</v>
      </c>
      <c r="I12" s="93">
        <v>1127.4100000000001</v>
      </c>
      <c r="J12" s="93">
        <v>1203.07</v>
      </c>
      <c r="K12" s="93">
        <v>1176.72</v>
      </c>
      <c r="L12" s="93">
        <v>1169.93</v>
      </c>
      <c r="M12" s="93">
        <v>1162.05</v>
      </c>
      <c r="N12" s="93">
        <v>1164.0899999999999</v>
      </c>
      <c r="O12" s="93">
        <v>1160.68</v>
      </c>
      <c r="P12" s="93">
        <v>1154.01</v>
      </c>
      <c r="Q12" s="93">
        <v>1152.19</v>
      </c>
      <c r="R12" s="93">
        <v>1166.18</v>
      </c>
      <c r="S12" s="93">
        <v>1175.07</v>
      </c>
      <c r="T12" s="93">
        <v>1172.4100000000001</v>
      </c>
      <c r="U12" s="93">
        <v>1169.81</v>
      </c>
      <c r="V12" s="93">
        <v>1173.49</v>
      </c>
      <c r="W12" s="93">
        <v>1160.9000000000001</v>
      </c>
      <c r="X12" s="93">
        <v>1129.33</v>
      </c>
      <c r="Y12" s="93">
        <v>1043.6899999999998</v>
      </c>
      <c r="Z12" s="94">
        <v>1059.8</v>
      </c>
      <c r="AA12" s="68"/>
    </row>
    <row r="13" spans="1:27" ht="16.5">
      <c r="A13" s="67"/>
      <c r="B13" s="91">
        <v>2</v>
      </c>
      <c r="C13" s="87">
        <v>1099.99</v>
      </c>
      <c r="D13" s="59">
        <v>1019.54</v>
      </c>
      <c r="E13" s="59">
        <v>1019.26</v>
      </c>
      <c r="F13" s="59">
        <v>991.14</v>
      </c>
      <c r="G13" s="59">
        <v>1009.01</v>
      </c>
      <c r="H13" s="59">
        <v>1041.55</v>
      </c>
      <c r="I13" s="59">
        <v>1088.74</v>
      </c>
      <c r="J13" s="59">
        <v>1221.8900000000001</v>
      </c>
      <c r="K13" s="59">
        <v>1308.3399999999999</v>
      </c>
      <c r="L13" s="59">
        <v>1317.99</v>
      </c>
      <c r="M13" s="59">
        <v>1309.32</v>
      </c>
      <c r="N13" s="59">
        <v>1301.94</v>
      </c>
      <c r="O13" s="59">
        <v>1280.1500000000001</v>
      </c>
      <c r="P13" s="59">
        <v>1260.3499999999999</v>
      </c>
      <c r="Q13" s="59">
        <v>1261.1500000000001</v>
      </c>
      <c r="R13" s="59">
        <v>1276.27</v>
      </c>
      <c r="S13" s="59">
        <v>1292.21</v>
      </c>
      <c r="T13" s="59">
        <v>1298.79</v>
      </c>
      <c r="U13" s="59">
        <v>1286.8499999999999</v>
      </c>
      <c r="V13" s="59">
        <v>1279.1400000000001</v>
      </c>
      <c r="W13" s="59">
        <v>1274.47</v>
      </c>
      <c r="X13" s="59">
        <v>1204.23</v>
      </c>
      <c r="Y13" s="59">
        <v>1089.95</v>
      </c>
      <c r="Z13" s="79">
        <v>1052.8</v>
      </c>
      <c r="AA13" s="68"/>
    </row>
    <row r="14" spans="1:27" ht="16.5">
      <c r="A14" s="67"/>
      <c r="B14" s="91">
        <v>3</v>
      </c>
      <c r="C14" s="87">
        <v>955.96</v>
      </c>
      <c r="D14" s="59">
        <v>928.14</v>
      </c>
      <c r="E14" s="59">
        <v>915.25</v>
      </c>
      <c r="F14" s="59">
        <v>888.55</v>
      </c>
      <c r="G14" s="59">
        <v>915.34</v>
      </c>
      <c r="H14" s="59">
        <v>956.99</v>
      </c>
      <c r="I14" s="59">
        <v>964.71</v>
      </c>
      <c r="J14" s="59">
        <v>1047.53</v>
      </c>
      <c r="K14" s="59">
        <v>1066.9399999999998</v>
      </c>
      <c r="L14" s="59">
        <v>1198.23</v>
      </c>
      <c r="M14" s="59">
        <v>1195.82</v>
      </c>
      <c r="N14" s="59">
        <v>1193.1099999999999</v>
      </c>
      <c r="O14" s="59">
        <v>1179.95</v>
      </c>
      <c r="P14" s="59">
        <v>1169.5</v>
      </c>
      <c r="Q14" s="59">
        <v>1168.27</v>
      </c>
      <c r="R14" s="59">
        <v>1189.7</v>
      </c>
      <c r="S14" s="59">
        <v>1209.56</v>
      </c>
      <c r="T14" s="59">
        <v>1214.04</v>
      </c>
      <c r="U14" s="59">
        <v>1228.76</v>
      </c>
      <c r="V14" s="59">
        <v>1216.28</v>
      </c>
      <c r="W14" s="59">
        <v>1183.55</v>
      </c>
      <c r="X14" s="59">
        <v>1117.43</v>
      </c>
      <c r="Y14" s="59">
        <v>1010.85</v>
      </c>
      <c r="Z14" s="79">
        <v>984.3</v>
      </c>
      <c r="AA14" s="68"/>
    </row>
    <row r="15" spans="1:27" ht="16.5">
      <c r="A15" s="67"/>
      <c r="B15" s="91">
        <v>4</v>
      </c>
      <c r="C15" s="87">
        <v>920.84</v>
      </c>
      <c r="D15" s="59">
        <v>911.2</v>
      </c>
      <c r="E15" s="59">
        <v>903.87</v>
      </c>
      <c r="F15" s="59">
        <v>913.93999999999994</v>
      </c>
      <c r="G15" s="59">
        <v>960.89</v>
      </c>
      <c r="H15" s="59">
        <v>1060.95</v>
      </c>
      <c r="I15" s="59">
        <v>1193.7</v>
      </c>
      <c r="J15" s="59">
        <v>1235.4000000000001</v>
      </c>
      <c r="K15" s="59">
        <v>1225.6199999999999</v>
      </c>
      <c r="L15" s="59">
        <v>1238.3399999999999</v>
      </c>
      <c r="M15" s="59">
        <v>1201.21</v>
      </c>
      <c r="N15" s="59">
        <v>1234.98</v>
      </c>
      <c r="O15" s="59">
        <v>1192</v>
      </c>
      <c r="P15" s="59">
        <v>1201.78</v>
      </c>
      <c r="Q15" s="59">
        <v>1194.95</v>
      </c>
      <c r="R15" s="59">
        <v>1198.33</v>
      </c>
      <c r="S15" s="59">
        <v>1211.7</v>
      </c>
      <c r="T15" s="59">
        <v>1191.56</v>
      </c>
      <c r="U15" s="59">
        <v>1188.06</v>
      </c>
      <c r="V15" s="59">
        <v>1171.98</v>
      </c>
      <c r="W15" s="59">
        <v>1145.6199999999999</v>
      </c>
      <c r="X15" s="59">
        <v>1104.56</v>
      </c>
      <c r="Y15" s="59">
        <v>995.36</v>
      </c>
      <c r="Z15" s="79">
        <v>955.5</v>
      </c>
      <c r="AA15" s="68"/>
    </row>
    <row r="16" spans="1:27" ht="16.5">
      <c r="A16" s="67"/>
      <c r="B16" s="91">
        <v>5</v>
      </c>
      <c r="C16" s="87">
        <v>928.67</v>
      </c>
      <c r="D16" s="59">
        <v>902.99</v>
      </c>
      <c r="E16" s="59">
        <v>896.52</v>
      </c>
      <c r="F16" s="59">
        <v>907.79</v>
      </c>
      <c r="G16" s="59">
        <v>946.84</v>
      </c>
      <c r="H16" s="59">
        <v>1052.6099999999999</v>
      </c>
      <c r="I16" s="59">
        <v>1200.75</v>
      </c>
      <c r="J16" s="59">
        <v>1281.19</v>
      </c>
      <c r="K16" s="59">
        <v>1298.3599999999999</v>
      </c>
      <c r="L16" s="59">
        <v>1295.9100000000001</v>
      </c>
      <c r="M16" s="59">
        <v>1291.1099999999999</v>
      </c>
      <c r="N16" s="59">
        <v>1295.32</v>
      </c>
      <c r="O16" s="59">
        <v>1268.52</v>
      </c>
      <c r="P16" s="59">
        <v>1265.55</v>
      </c>
      <c r="Q16" s="59">
        <v>1261.1500000000001</v>
      </c>
      <c r="R16" s="59">
        <v>1267.78</v>
      </c>
      <c r="S16" s="59">
        <v>1287.78</v>
      </c>
      <c r="T16" s="59">
        <v>1280.49</v>
      </c>
      <c r="U16" s="59">
        <v>1280.93</v>
      </c>
      <c r="V16" s="59">
        <v>1270.3599999999999</v>
      </c>
      <c r="W16" s="59">
        <v>1185.1400000000001</v>
      </c>
      <c r="X16" s="59">
        <v>1110.18</v>
      </c>
      <c r="Y16" s="59">
        <v>993.31</v>
      </c>
      <c r="Z16" s="79">
        <v>987.63</v>
      </c>
      <c r="AA16" s="68"/>
    </row>
    <row r="17" spans="1:27" ht="16.5">
      <c r="A17" s="67"/>
      <c r="B17" s="91">
        <v>6</v>
      </c>
      <c r="C17" s="87">
        <v>979.59</v>
      </c>
      <c r="D17" s="59">
        <v>945.45</v>
      </c>
      <c r="E17" s="59">
        <v>939.3</v>
      </c>
      <c r="F17" s="59">
        <v>953.23</v>
      </c>
      <c r="G17" s="59">
        <v>997.04</v>
      </c>
      <c r="H17" s="59">
        <v>1145.31</v>
      </c>
      <c r="I17" s="59">
        <v>1222.3</v>
      </c>
      <c r="J17" s="59">
        <v>1300.45</v>
      </c>
      <c r="K17" s="59">
        <v>1326.1299999999999</v>
      </c>
      <c r="L17" s="59">
        <v>1333.04</v>
      </c>
      <c r="M17" s="59">
        <v>1383.06</v>
      </c>
      <c r="N17" s="59">
        <v>1386.14</v>
      </c>
      <c r="O17" s="59">
        <v>1339.96</v>
      </c>
      <c r="P17" s="59">
        <v>1340.83</v>
      </c>
      <c r="Q17" s="59">
        <v>1342.12</v>
      </c>
      <c r="R17" s="59">
        <v>1350.67</v>
      </c>
      <c r="S17" s="59">
        <v>1348.3799999999999</v>
      </c>
      <c r="T17" s="59">
        <v>1325.64</v>
      </c>
      <c r="U17" s="59">
        <v>1327.55</v>
      </c>
      <c r="V17" s="59">
        <v>1334.8</v>
      </c>
      <c r="W17" s="59">
        <v>1282.98</v>
      </c>
      <c r="X17" s="59">
        <v>1155.33</v>
      </c>
      <c r="Y17" s="59">
        <v>1005.26</v>
      </c>
      <c r="Z17" s="79">
        <v>989.5</v>
      </c>
      <c r="AA17" s="68"/>
    </row>
    <row r="18" spans="1:27" ht="16.5">
      <c r="A18" s="67"/>
      <c r="B18" s="91">
        <v>7</v>
      </c>
      <c r="C18" s="87">
        <v>957.78</v>
      </c>
      <c r="D18" s="59">
        <v>931.9</v>
      </c>
      <c r="E18" s="59">
        <v>928.4</v>
      </c>
      <c r="F18" s="59">
        <v>944.03</v>
      </c>
      <c r="G18" s="59">
        <v>972.37</v>
      </c>
      <c r="H18" s="59">
        <v>1069.24</v>
      </c>
      <c r="I18" s="59">
        <v>1194.3</v>
      </c>
      <c r="J18" s="59">
        <v>1257.48</v>
      </c>
      <c r="K18" s="59">
        <v>1267.55</v>
      </c>
      <c r="L18" s="59">
        <v>1270.98</v>
      </c>
      <c r="M18" s="59">
        <v>1274.42</v>
      </c>
      <c r="N18" s="59">
        <v>1262.78</v>
      </c>
      <c r="O18" s="59">
        <v>1261.21</v>
      </c>
      <c r="P18" s="59">
        <v>1256.9100000000001</v>
      </c>
      <c r="Q18" s="59">
        <v>1258.3</v>
      </c>
      <c r="R18" s="59">
        <v>1264.72</v>
      </c>
      <c r="S18" s="59">
        <v>1282.43</v>
      </c>
      <c r="T18" s="59">
        <v>1305.02</v>
      </c>
      <c r="U18" s="59">
        <v>1305.1400000000001</v>
      </c>
      <c r="V18" s="59">
        <v>1275.27</v>
      </c>
      <c r="W18" s="59">
        <v>1234.75</v>
      </c>
      <c r="X18" s="59">
        <v>1201.46</v>
      </c>
      <c r="Y18" s="59">
        <v>1122.81</v>
      </c>
      <c r="Z18" s="79">
        <v>1045.08</v>
      </c>
      <c r="AA18" s="68"/>
    </row>
    <row r="19" spans="1:27" ht="16.5">
      <c r="A19" s="67"/>
      <c r="B19" s="91">
        <v>8</v>
      </c>
      <c r="C19" s="87">
        <v>1126.1299999999999</v>
      </c>
      <c r="D19" s="59">
        <v>1017</v>
      </c>
      <c r="E19" s="59">
        <v>1000.21</v>
      </c>
      <c r="F19" s="59">
        <v>997.67</v>
      </c>
      <c r="G19" s="59">
        <v>1017.63</v>
      </c>
      <c r="H19" s="59">
        <v>1046.56</v>
      </c>
      <c r="I19" s="59">
        <v>1096.1699999999998</v>
      </c>
      <c r="J19" s="59">
        <v>1229.23</v>
      </c>
      <c r="K19" s="59">
        <v>1305.9000000000001</v>
      </c>
      <c r="L19" s="59">
        <v>1341.83</v>
      </c>
      <c r="M19" s="59">
        <v>1341.1</v>
      </c>
      <c r="N19" s="59">
        <v>1341.09</v>
      </c>
      <c r="O19" s="59">
        <v>1317.4</v>
      </c>
      <c r="P19" s="59">
        <v>1313.51</v>
      </c>
      <c r="Q19" s="59">
        <v>1308.53</v>
      </c>
      <c r="R19" s="59">
        <v>1307.4100000000001</v>
      </c>
      <c r="S19" s="59">
        <v>1324.04</v>
      </c>
      <c r="T19" s="59">
        <v>1342.56</v>
      </c>
      <c r="U19" s="59">
        <v>1361.92</v>
      </c>
      <c r="V19" s="59">
        <v>1364.23</v>
      </c>
      <c r="W19" s="59">
        <v>1342.11</v>
      </c>
      <c r="X19" s="59">
        <v>1286.69</v>
      </c>
      <c r="Y19" s="59">
        <v>1205.5</v>
      </c>
      <c r="Z19" s="79">
        <v>1155.8399999999999</v>
      </c>
      <c r="AA19" s="68"/>
    </row>
    <row r="20" spans="1:27" ht="16.5">
      <c r="A20" s="67"/>
      <c r="B20" s="91">
        <v>9</v>
      </c>
      <c r="C20" s="87">
        <v>1117.08</v>
      </c>
      <c r="D20" s="59">
        <v>1033.58</v>
      </c>
      <c r="E20" s="59">
        <v>1014.81</v>
      </c>
      <c r="F20" s="59">
        <v>1002.29</v>
      </c>
      <c r="G20" s="59">
        <v>1010.92</v>
      </c>
      <c r="H20" s="59">
        <v>1055.6199999999999</v>
      </c>
      <c r="I20" s="59">
        <v>1082.45</v>
      </c>
      <c r="J20" s="59">
        <v>1253.1400000000001</v>
      </c>
      <c r="K20" s="59">
        <v>1390.77</v>
      </c>
      <c r="L20" s="59">
        <v>1407.53</v>
      </c>
      <c r="M20" s="59">
        <v>1406.76</v>
      </c>
      <c r="N20" s="59">
        <v>1401.26</v>
      </c>
      <c r="O20" s="59">
        <v>1386.43</v>
      </c>
      <c r="P20" s="59">
        <v>1380.86</v>
      </c>
      <c r="Q20" s="59">
        <v>1382.92</v>
      </c>
      <c r="R20" s="59">
        <v>1393.87</v>
      </c>
      <c r="S20" s="59">
        <v>1408.55</v>
      </c>
      <c r="T20" s="59">
        <v>1413.58</v>
      </c>
      <c r="U20" s="59">
        <v>1415.18</v>
      </c>
      <c r="V20" s="59">
        <v>1412.15</v>
      </c>
      <c r="W20" s="59">
        <v>1363.89</v>
      </c>
      <c r="X20" s="59">
        <v>1289.79</v>
      </c>
      <c r="Y20" s="59">
        <v>1224.69</v>
      </c>
      <c r="Z20" s="79">
        <v>1153.69</v>
      </c>
      <c r="AA20" s="68"/>
    </row>
    <row r="21" spans="1:27" ht="16.5">
      <c r="A21" s="67"/>
      <c r="B21" s="91">
        <v>10</v>
      </c>
      <c r="C21" s="87">
        <v>1151.22</v>
      </c>
      <c r="D21" s="59">
        <v>1068.52</v>
      </c>
      <c r="E21" s="59">
        <v>1034.48</v>
      </c>
      <c r="F21" s="59">
        <v>997.81</v>
      </c>
      <c r="G21" s="59">
        <v>1014.71</v>
      </c>
      <c r="H21" s="59">
        <v>1067.79</v>
      </c>
      <c r="I21" s="59">
        <v>1175.55</v>
      </c>
      <c r="J21" s="59">
        <v>1212.8599999999999</v>
      </c>
      <c r="K21" s="59">
        <v>1322.31</v>
      </c>
      <c r="L21" s="59">
        <v>1401.9</v>
      </c>
      <c r="M21" s="59">
        <v>1397.61</v>
      </c>
      <c r="N21" s="59">
        <v>1388.44</v>
      </c>
      <c r="O21" s="59">
        <v>1377.99</v>
      </c>
      <c r="P21" s="59">
        <v>1367.2</v>
      </c>
      <c r="Q21" s="59">
        <v>1359.52</v>
      </c>
      <c r="R21" s="59">
        <v>1359.93</v>
      </c>
      <c r="S21" s="59">
        <v>1291.25</v>
      </c>
      <c r="T21" s="59">
        <v>1377.62</v>
      </c>
      <c r="U21" s="59">
        <v>1385.89</v>
      </c>
      <c r="V21" s="59">
        <v>1383.23</v>
      </c>
      <c r="W21" s="59">
        <v>1336.87</v>
      </c>
      <c r="X21" s="59">
        <v>1272.69</v>
      </c>
      <c r="Y21" s="59">
        <v>1074.1699999999998</v>
      </c>
      <c r="Z21" s="79">
        <v>1117.6299999999999</v>
      </c>
      <c r="AA21" s="68"/>
    </row>
    <row r="22" spans="1:27" ht="16.5">
      <c r="A22" s="67"/>
      <c r="B22" s="91">
        <v>11</v>
      </c>
      <c r="C22" s="87">
        <v>1026.96</v>
      </c>
      <c r="D22" s="59">
        <v>993.77</v>
      </c>
      <c r="E22" s="59">
        <v>965.5</v>
      </c>
      <c r="F22" s="59">
        <v>974.18</v>
      </c>
      <c r="G22" s="59">
        <v>1025</v>
      </c>
      <c r="H22" s="59">
        <v>1207.8599999999999</v>
      </c>
      <c r="I22" s="59">
        <v>1286.55</v>
      </c>
      <c r="J22" s="59">
        <v>1447.33</v>
      </c>
      <c r="K22" s="59">
        <v>1456.39</v>
      </c>
      <c r="L22" s="59">
        <v>1459.75</v>
      </c>
      <c r="M22" s="59">
        <v>1454.08</v>
      </c>
      <c r="N22" s="59">
        <v>1453.27</v>
      </c>
      <c r="O22" s="59">
        <v>1422.34</v>
      </c>
      <c r="P22" s="59">
        <v>1412.6</v>
      </c>
      <c r="Q22" s="59">
        <v>1357.78</v>
      </c>
      <c r="R22" s="59">
        <v>1359.75</v>
      </c>
      <c r="S22" s="59">
        <v>1381.12</v>
      </c>
      <c r="T22" s="59">
        <v>1357.75</v>
      </c>
      <c r="U22" s="59">
        <v>1386.8</v>
      </c>
      <c r="V22" s="59">
        <v>1379.34</v>
      </c>
      <c r="W22" s="59">
        <v>1312.04</v>
      </c>
      <c r="X22" s="59">
        <v>1259.3499999999999</v>
      </c>
      <c r="Y22" s="59">
        <v>1152.19</v>
      </c>
      <c r="Z22" s="79">
        <v>1139.6099999999999</v>
      </c>
      <c r="AA22" s="68"/>
    </row>
    <row r="23" spans="1:27" ht="16.5">
      <c r="A23" s="67"/>
      <c r="B23" s="91">
        <v>12</v>
      </c>
      <c r="C23" s="87">
        <v>998.22</v>
      </c>
      <c r="D23" s="59">
        <v>977.34</v>
      </c>
      <c r="E23" s="59">
        <v>965.86</v>
      </c>
      <c r="F23" s="59">
        <v>977.39</v>
      </c>
      <c r="G23" s="59">
        <v>1064.78</v>
      </c>
      <c r="H23" s="59">
        <v>1179.75</v>
      </c>
      <c r="I23" s="59">
        <v>1265.23</v>
      </c>
      <c r="J23" s="59">
        <v>1296.5999999999999</v>
      </c>
      <c r="K23" s="59">
        <v>1296.3499999999999</v>
      </c>
      <c r="L23" s="59">
        <v>1314.33</v>
      </c>
      <c r="M23" s="59">
        <v>1297.0999999999999</v>
      </c>
      <c r="N23" s="59">
        <v>1296.6099999999999</v>
      </c>
      <c r="O23" s="59">
        <v>1286.3599999999999</v>
      </c>
      <c r="P23" s="59">
        <v>1282.03</v>
      </c>
      <c r="Q23" s="59">
        <v>1272.08</v>
      </c>
      <c r="R23" s="59">
        <v>1275.56</v>
      </c>
      <c r="S23" s="59">
        <v>1283.54</v>
      </c>
      <c r="T23" s="59">
        <v>1287.1400000000001</v>
      </c>
      <c r="U23" s="59">
        <v>1300.0899999999999</v>
      </c>
      <c r="V23" s="59">
        <v>1297.8599999999999</v>
      </c>
      <c r="W23" s="59">
        <v>1256.1600000000001</v>
      </c>
      <c r="X23" s="59">
        <v>1229.4100000000001</v>
      </c>
      <c r="Y23" s="59">
        <v>1173.51</v>
      </c>
      <c r="Z23" s="79">
        <v>1138.31</v>
      </c>
      <c r="AA23" s="68"/>
    </row>
    <row r="24" spans="1:27" ht="16.5">
      <c r="A24" s="67"/>
      <c r="B24" s="91">
        <v>13</v>
      </c>
      <c r="C24" s="87">
        <v>975.42</v>
      </c>
      <c r="D24" s="59">
        <v>961.31999999999994</v>
      </c>
      <c r="E24" s="59">
        <v>959.25</v>
      </c>
      <c r="F24" s="59">
        <v>970.64</v>
      </c>
      <c r="G24" s="59">
        <v>1010.52</v>
      </c>
      <c r="H24" s="59">
        <v>1082.07</v>
      </c>
      <c r="I24" s="59">
        <v>1153.94</v>
      </c>
      <c r="J24" s="59">
        <v>1275.8699999999999</v>
      </c>
      <c r="K24" s="59">
        <v>1298.56</v>
      </c>
      <c r="L24" s="59">
        <v>1309.7</v>
      </c>
      <c r="M24" s="59">
        <v>1294.42</v>
      </c>
      <c r="N24" s="59">
        <v>1295.46</v>
      </c>
      <c r="O24" s="59">
        <v>1284.74</v>
      </c>
      <c r="P24" s="59">
        <v>1279.05</v>
      </c>
      <c r="Q24" s="59">
        <v>1287.8799999999999</v>
      </c>
      <c r="R24" s="59">
        <v>1289.49</v>
      </c>
      <c r="S24" s="59">
        <v>1297.79</v>
      </c>
      <c r="T24" s="59">
        <v>1290.3799999999999</v>
      </c>
      <c r="U24" s="59">
        <v>1306.57</v>
      </c>
      <c r="V24" s="59">
        <v>1301.74</v>
      </c>
      <c r="W24" s="59">
        <v>1260.77</v>
      </c>
      <c r="X24" s="59">
        <v>1217.52</v>
      </c>
      <c r="Y24" s="59">
        <v>1132.78</v>
      </c>
      <c r="Z24" s="79">
        <v>1030.6499999999999</v>
      </c>
      <c r="AA24" s="68"/>
    </row>
    <row r="25" spans="1:27" ht="16.5">
      <c r="A25" s="67"/>
      <c r="B25" s="91">
        <v>14</v>
      </c>
      <c r="C25" s="87">
        <v>979.98</v>
      </c>
      <c r="D25" s="59">
        <v>964.68999999999994</v>
      </c>
      <c r="E25" s="59">
        <v>966.31</v>
      </c>
      <c r="F25" s="59">
        <v>976.96</v>
      </c>
      <c r="G25" s="59">
        <v>1028.46</v>
      </c>
      <c r="H25" s="59">
        <v>1141.3699999999999</v>
      </c>
      <c r="I25" s="59">
        <v>1245.31</v>
      </c>
      <c r="J25" s="59">
        <v>1288.3</v>
      </c>
      <c r="K25" s="59">
        <v>1299.1400000000001</v>
      </c>
      <c r="L25" s="59">
        <v>1300.03</v>
      </c>
      <c r="M25" s="59">
        <v>1295.51</v>
      </c>
      <c r="N25" s="59">
        <v>1304.8900000000001</v>
      </c>
      <c r="O25" s="59">
        <v>1289.73</v>
      </c>
      <c r="P25" s="59">
        <v>1289.07</v>
      </c>
      <c r="Q25" s="59">
        <v>1287.75</v>
      </c>
      <c r="R25" s="59">
        <v>1291.73</v>
      </c>
      <c r="S25" s="59">
        <v>1301.03</v>
      </c>
      <c r="T25" s="59">
        <v>1297.19</v>
      </c>
      <c r="U25" s="59">
        <v>1311.3799999999999</v>
      </c>
      <c r="V25" s="59">
        <v>1314.01</v>
      </c>
      <c r="W25" s="59">
        <v>1273.54</v>
      </c>
      <c r="X25" s="59">
        <v>1255.05</v>
      </c>
      <c r="Y25" s="59">
        <v>1152.6099999999999</v>
      </c>
      <c r="Z25" s="79">
        <v>1089.4099999999999</v>
      </c>
      <c r="AA25" s="68"/>
    </row>
    <row r="26" spans="1:27" ht="16.5">
      <c r="A26" s="67"/>
      <c r="B26" s="91">
        <v>15</v>
      </c>
      <c r="C26" s="87">
        <v>1024.33</v>
      </c>
      <c r="D26" s="59">
        <v>983.67</v>
      </c>
      <c r="E26" s="59">
        <v>979.38</v>
      </c>
      <c r="F26" s="59">
        <v>995.11</v>
      </c>
      <c r="G26" s="59">
        <v>1052.4399999999998</v>
      </c>
      <c r="H26" s="59">
        <v>1192.48</v>
      </c>
      <c r="I26" s="59">
        <v>1250.3599999999999</v>
      </c>
      <c r="J26" s="59">
        <v>1287.49</v>
      </c>
      <c r="K26" s="59">
        <v>1301.6500000000001</v>
      </c>
      <c r="L26" s="59">
        <v>1307.3</v>
      </c>
      <c r="M26" s="59">
        <v>1296.5899999999999</v>
      </c>
      <c r="N26" s="59">
        <v>1302.81</v>
      </c>
      <c r="O26" s="59">
        <v>1282.5899999999999</v>
      </c>
      <c r="P26" s="59">
        <v>1279.81</v>
      </c>
      <c r="Q26" s="59">
        <v>1278.3399999999999</v>
      </c>
      <c r="R26" s="59">
        <v>1279.42</v>
      </c>
      <c r="S26" s="59">
        <v>1290.1400000000001</v>
      </c>
      <c r="T26" s="59">
        <v>1285.32</v>
      </c>
      <c r="U26" s="59">
        <v>1298.44</v>
      </c>
      <c r="V26" s="59">
        <v>1302.78</v>
      </c>
      <c r="W26" s="59">
        <v>1287.8799999999999</v>
      </c>
      <c r="X26" s="59">
        <v>1265.01</v>
      </c>
      <c r="Y26" s="59">
        <v>1186.82</v>
      </c>
      <c r="Z26" s="79">
        <v>1118.19</v>
      </c>
      <c r="AA26" s="68"/>
    </row>
    <row r="27" spans="1:27" ht="16.5">
      <c r="A27" s="67"/>
      <c r="B27" s="91">
        <v>16</v>
      </c>
      <c r="C27" s="87">
        <v>1129.1299999999999</v>
      </c>
      <c r="D27" s="59">
        <v>1074.6699999999998</v>
      </c>
      <c r="E27" s="59">
        <v>1058.8599999999999</v>
      </c>
      <c r="F27" s="59">
        <v>1031.1099999999999</v>
      </c>
      <c r="G27" s="59">
        <v>1041.49</v>
      </c>
      <c r="H27" s="59">
        <v>1130.6400000000001</v>
      </c>
      <c r="I27" s="59">
        <v>1157.8799999999999</v>
      </c>
      <c r="J27" s="59">
        <v>1258.69</v>
      </c>
      <c r="K27" s="59">
        <v>1347.37</v>
      </c>
      <c r="L27" s="59">
        <v>1373.27</v>
      </c>
      <c r="M27" s="59">
        <v>1370.31</v>
      </c>
      <c r="N27" s="59">
        <v>1371.59</v>
      </c>
      <c r="O27" s="59">
        <v>1363.82</v>
      </c>
      <c r="P27" s="59">
        <v>1319.54</v>
      </c>
      <c r="Q27" s="59">
        <v>1295.99</v>
      </c>
      <c r="R27" s="59">
        <v>1299.05</v>
      </c>
      <c r="S27" s="59">
        <v>1302.19</v>
      </c>
      <c r="T27" s="59">
        <v>1302.78</v>
      </c>
      <c r="U27" s="59">
        <v>1380.82</v>
      </c>
      <c r="V27" s="59">
        <v>1377.19</v>
      </c>
      <c r="W27" s="59">
        <v>1333.76</v>
      </c>
      <c r="X27" s="59">
        <v>1264.0899999999999</v>
      </c>
      <c r="Y27" s="59">
        <v>1159.03</v>
      </c>
      <c r="Z27" s="79">
        <v>1102.55</v>
      </c>
      <c r="AA27" s="68"/>
    </row>
    <row r="28" spans="1:27" ht="16.5">
      <c r="A28" s="67"/>
      <c r="B28" s="91">
        <v>17</v>
      </c>
      <c r="C28" s="87">
        <v>1070.8599999999999</v>
      </c>
      <c r="D28" s="59">
        <v>1005.41</v>
      </c>
      <c r="E28" s="59">
        <v>991.2</v>
      </c>
      <c r="F28" s="59">
        <v>968.49</v>
      </c>
      <c r="G28" s="59">
        <v>974.28</v>
      </c>
      <c r="H28" s="59">
        <v>1006.51</v>
      </c>
      <c r="I28" s="59">
        <v>1026.1899999999998</v>
      </c>
      <c r="J28" s="59">
        <v>1122.08</v>
      </c>
      <c r="K28" s="59">
        <v>1225.8399999999999</v>
      </c>
      <c r="L28" s="59">
        <v>1281.5999999999999</v>
      </c>
      <c r="M28" s="59">
        <v>1275.76</v>
      </c>
      <c r="N28" s="59">
        <v>1276.93</v>
      </c>
      <c r="O28" s="59">
        <v>1270.74</v>
      </c>
      <c r="P28" s="59">
        <v>1259.5</v>
      </c>
      <c r="Q28" s="59">
        <v>1269.95</v>
      </c>
      <c r="R28" s="59">
        <v>1281.3499999999999</v>
      </c>
      <c r="S28" s="59">
        <v>1292.54</v>
      </c>
      <c r="T28" s="59">
        <v>1303.83</v>
      </c>
      <c r="U28" s="59">
        <v>1352.84</v>
      </c>
      <c r="V28" s="59">
        <v>1347.64</v>
      </c>
      <c r="W28" s="59">
        <v>1309.05</v>
      </c>
      <c r="X28" s="59">
        <v>1261.54</v>
      </c>
      <c r="Y28" s="59">
        <v>1145.45</v>
      </c>
      <c r="Z28" s="79">
        <v>1116.79</v>
      </c>
      <c r="AA28" s="68"/>
    </row>
    <row r="29" spans="1:27" ht="16.5">
      <c r="A29" s="67"/>
      <c r="B29" s="91">
        <v>18</v>
      </c>
      <c r="C29" s="87">
        <v>1086.7</v>
      </c>
      <c r="D29" s="59">
        <v>1003.08</v>
      </c>
      <c r="E29" s="59">
        <v>992.71</v>
      </c>
      <c r="F29" s="59">
        <v>994.39</v>
      </c>
      <c r="G29" s="59">
        <v>1041.8899999999999</v>
      </c>
      <c r="H29" s="59">
        <v>1159.3900000000001</v>
      </c>
      <c r="I29" s="59">
        <v>1235.6099999999999</v>
      </c>
      <c r="J29" s="59">
        <v>1288.47</v>
      </c>
      <c r="K29" s="59">
        <v>1304.42</v>
      </c>
      <c r="L29" s="59">
        <v>1321.09</v>
      </c>
      <c r="M29" s="59">
        <v>1301.5</v>
      </c>
      <c r="N29" s="59">
        <v>1299.69</v>
      </c>
      <c r="O29" s="59">
        <v>1292.51</v>
      </c>
      <c r="P29" s="59">
        <v>1287.44</v>
      </c>
      <c r="Q29" s="59">
        <v>1283.24</v>
      </c>
      <c r="R29" s="59">
        <v>1284.94</v>
      </c>
      <c r="S29" s="59">
        <v>1300.07</v>
      </c>
      <c r="T29" s="59">
        <v>1288.5</v>
      </c>
      <c r="U29" s="59">
        <v>1307.8699999999999</v>
      </c>
      <c r="V29" s="59">
        <v>1300.72</v>
      </c>
      <c r="W29" s="59">
        <v>1273.8</v>
      </c>
      <c r="X29" s="59">
        <v>1228.3399999999999</v>
      </c>
      <c r="Y29" s="59">
        <v>1143.7</v>
      </c>
      <c r="Z29" s="79">
        <v>1128.18</v>
      </c>
      <c r="AA29" s="68"/>
    </row>
    <row r="30" spans="1:27" ht="16.5">
      <c r="A30" s="67"/>
      <c r="B30" s="91">
        <v>19</v>
      </c>
      <c r="C30" s="87">
        <v>1041.57</v>
      </c>
      <c r="D30" s="59">
        <v>988.53</v>
      </c>
      <c r="E30" s="59">
        <v>985.37</v>
      </c>
      <c r="F30" s="59">
        <v>992.97</v>
      </c>
      <c r="G30" s="59">
        <v>1033.1499999999999</v>
      </c>
      <c r="H30" s="59">
        <v>1185.1099999999999</v>
      </c>
      <c r="I30" s="59">
        <v>1240.55</v>
      </c>
      <c r="J30" s="59">
        <v>1284.3699999999999</v>
      </c>
      <c r="K30" s="59">
        <v>1337.01</v>
      </c>
      <c r="L30" s="59">
        <v>1360.06</v>
      </c>
      <c r="M30" s="59">
        <v>1336.83</v>
      </c>
      <c r="N30" s="59">
        <v>1345.77</v>
      </c>
      <c r="O30" s="59">
        <v>1316.44</v>
      </c>
      <c r="P30" s="59">
        <v>1324.19</v>
      </c>
      <c r="Q30" s="59">
        <v>1313.7</v>
      </c>
      <c r="R30" s="59">
        <v>1316.41</v>
      </c>
      <c r="S30" s="59">
        <v>1332.78</v>
      </c>
      <c r="T30" s="59">
        <v>1329.27</v>
      </c>
      <c r="U30" s="59">
        <v>1357.31</v>
      </c>
      <c r="V30" s="59">
        <v>1342.4</v>
      </c>
      <c r="W30" s="59">
        <v>1310.55</v>
      </c>
      <c r="X30" s="59">
        <v>1261.9000000000001</v>
      </c>
      <c r="Y30" s="59">
        <v>1140.3</v>
      </c>
      <c r="Z30" s="79">
        <v>1123.3599999999999</v>
      </c>
      <c r="AA30" s="68"/>
    </row>
    <row r="31" spans="1:27" ht="16.5">
      <c r="A31" s="67"/>
      <c r="B31" s="91">
        <v>20</v>
      </c>
      <c r="C31" s="87">
        <v>1028.81</v>
      </c>
      <c r="D31" s="59">
        <v>1011.41</v>
      </c>
      <c r="E31" s="59">
        <v>1007.76</v>
      </c>
      <c r="F31" s="59">
        <v>1010.51</v>
      </c>
      <c r="G31" s="59">
        <v>1049.4399999999998</v>
      </c>
      <c r="H31" s="59">
        <v>1191.8599999999999</v>
      </c>
      <c r="I31" s="59">
        <v>1227.23</v>
      </c>
      <c r="J31" s="59">
        <v>1279.81</v>
      </c>
      <c r="K31" s="59">
        <v>1299.95</v>
      </c>
      <c r="L31" s="59">
        <v>1320.21</v>
      </c>
      <c r="M31" s="59">
        <v>1292.3399999999999</v>
      </c>
      <c r="N31" s="59">
        <v>1295.69</v>
      </c>
      <c r="O31" s="59">
        <v>1288.05</v>
      </c>
      <c r="P31" s="59">
        <v>1276.95</v>
      </c>
      <c r="Q31" s="59">
        <v>1277.3799999999999</v>
      </c>
      <c r="R31" s="59">
        <v>1285.79</v>
      </c>
      <c r="S31" s="59">
        <v>1290.8499999999999</v>
      </c>
      <c r="T31" s="59">
        <v>1285.67</v>
      </c>
      <c r="U31" s="59">
        <v>1304.3900000000001</v>
      </c>
      <c r="V31" s="59">
        <v>1299.6500000000001</v>
      </c>
      <c r="W31" s="59">
        <v>1272.99</v>
      </c>
      <c r="X31" s="59">
        <v>1250.3900000000001</v>
      </c>
      <c r="Y31" s="59">
        <v>1133.8599999999999</v>
      </c>
      <c r="Z31" s="79">
        <v>1096.9100000000001</v>
      </c>
      <c r="AA31" s="68"/>
    </row>
    <row r="32" spans="1:27" ht="16.5">
      <c r="A32" s="67"/>
      <c r="B32" s="91">
        <v>21</v>
      </c>
      <c r="C32" s="87">
        <v>1070.1099999999999</v>
      </c>
      <c r="D32" s="59">
        <v>1009.65</v>
      </c>
      <c r="E32" s="59">
        <v>1005.53</v>
      </c>
      <c r="F32" s="59">
        <v>1007.12</v>
      </c>
      <c r="G32" s="59">
        <v>1049.3699999999999</v>
      </c>
      <c r="H32" s="59">
        <v>1187.48</v>
      </c>
      <c r="I32" s="59">
        <v>1236.68</v>
      </c>
      <c r="J32" s="59">
        <v>1292.53</v>
      </c>
      <c r="K32" s="59">
        <v>1286.54</v>
      </c>
      <c r="L32" s="59">
        <v>1319.8</v>
      </c>
      <c r="M32" s="59">
        <v>1314.22</v>
      </c>
      <c r="N32" s="59">
        <v>1312.51</v>
      </c>
      <c r="O32" s="59">
        <v>1292.92</v>
      </c>
      <c r="P32" s="59">
        <v>1294.51</v>
      </c>
      <c r="Q32" s="59">
        <v>1280.25</v>
      </c>
      <c r="R32" s="59">
        <v>1273.5999999999999</v>
      </c>
      <c r="S32" s="59">
        <v>1288.73</v>
      </c>
      <c r="T32" s="59">
        <v>1297.6500000000001</v>
      </c>
      <c r="U32" s="59">
        <v>1318.92</v>
      </c>
      <c r="V32" s="59">
        <v>1346.64</v>
      </c>
      <c r="W32" s="59">
        <v>1281.71</v>
      </c>
      <c r="X32" s="59">
        <v>1249.33</v>
      </c>
      <c r="Y32" s="59">
        <v>1158.8399999999999</v>
      </c>
      <c r="Z32" s="79">
        <v>1103.4100000000001</v>
      </c>
      <c r="AA32" s="68"/>
    </row>
    <row r="33" spans="1:27" ht="16.5">
      <c r="A33" s="67"/>
      <c r="B33" s="91">
        <v>22</v>
      </c>
      <c r="C33" s="87">
        <v>1019.78</v>
      </c>
      <c r="D33" s="59">
        <v>994.63</v>
      </c>
      <c r="E33" s="59">
        <v>982.2</v>
      </c>
      <c r="F33" s="59">
        <v>989.43999999999994</v>
      </c>
      <c r="G33" s="59">
        <v>1034.22</v>
      </c>
      <c r="H33" s="59">
        <v>1134.8900000000001</v>
      </c>
      <c r="I33" s="59">
        <v>1220.56</v>
      </c>
      <c r="J33" s="59">
        <v>1302</v>
      </c>
      <c r="K33" s="59">
        <v>1287.69</v>
      </c>
      <c r="L33" s="59">
        <v>1323.35</v>
      </c>
      <c r="M33" s="59">
        <v>1336.37</v>
      </c>
      <c r="N33" s="59">
        <v>1325.18</v>
      </c>
      <c r="O33" s="59">
        <v>1292.9000000000001</v>
      </c>
      <c r="P33" s="59">
        <v>1306.8799999999999</v>
      </c>
      <c r="Q33" s="59">
        <v>1313.55</v>
      </c>
      <c r="R33" s="59">
        <v>1294.25</v>
      </c>
      <c r="S33" s="59">
        <v>1303.31</v>
      </c>
      <c r="T33" s="59">
        <v>1315.79</v>
      </c>
      <c r="U33" s="59">
        <v>1342.48</v>
      </c>
      <c r="V33" s="59">
        <v>1348.18</v>
      </c>
      <c r="W33" s="59">
        <v>1259.8699999999999</v>
      </c>
      <c r="X33" s="59">
        <v>75.260000000000005</v>
      </c>
      <c r="Y33" s="59">
        <v>1058.9299999999998</v>
      </c>
      <c r="Z33" s="79">
        <v>1009.01</v>
      </c>
      <c r="AA33" s="68"/>
    </row>
    <row r="34" spans="1:27" ht="16.5">
      <c r="A34" s="67"/>
      <c r="B34" s="91">
        <v>23</v>
      </c>
      <c r="C34" s="87">
        <v>1135.73</v>
      </c>
      <c r="D34" s="59">
        <v>1077.5899999999999</v>
      </c>
      <c r="E34" s="59">
        <v>1034.31</v>
      </c>
      <c r="F34" s="59">
        <v>1018.9</v>
      </c>
      <c r="G34" s="59">
        <v>1029.1099999999999</v>
      </c>
      <c r="H34" s="59">
        <v>1103.93</v>
      </c>
      <c r="I34" s="59">
        <v>1133.75</v>
      </c>
      <c r="J34" s="59">
        <v>1251.55</v>
      </c>
      <c r="K34" s="59">
        <v>1323.12</v>
      </c>
      <c r="L34" s="59">
        <v>1328.95</v>
      </c>
      <c r="M34" s="59">
        <v>1324.69</v>
      </c>
      <c r="N34" s="59">
        <v>1321.48</v>
      </c>
      <c r="O34" s="59">
        <v>1306.9100000000001</v>
      </c>
      <c r="P34" s="59">
        <v>1294.1600000000001</v>
      </c>
      <c r="Q34" s="59">
        <v>1285.69</v>
      </c>
      <c r="R34" s="59">
        <v>1293.6299999999999</v>
      </c>
      <c r="S34" s="59">
        <v>1302.6199999999999</v>
      </c>
      <c r="T34" s="59">
        <v>1314.7</v>
      </c>
      <c r="U34" s="59">
        <v>1323.89</v>
      </c>
      <c r="V34" s="59">
        <v>1338.73</v>
      </c>
      <c r="W34" s="59">
        <v>1274.8900000000001</v>
      </c>
      <c r="X34" s="59">
        <v>1251.79</v>
      </c>
      <c r="Y34" s="59">
        <v>1177.83</v>
      </c>
      <c r="Z34" s="79">
        <v>1092.47</v>
      </c>
      <c r="AA34" s="68"/>
    </row>
    <row r="35" spans="1:27" ht="16.5">
      <c r="A35" s="67"/>
      <c r="B35" s="91">
        <v>24</v>
      </c>
      <c r="C35" s="87">
        <v>1023.6</v>
      </c>
      <c r="D35" s="59">
        <v>986.7</v>
      </c>
      <c r="E35" s="59">
        <v>976.03</v>
      </c>
      <c r="F35" s="59">
        <v>981.81999999999994</v>
      </c>
      <c r="G35" s="59">
        <v>981.9</v>
      </c>
      <c r="H35" s="59">
        <v>1019.14</v>
      </c>
      <c r="I35" s="59">
        <v>1035.33</v>
      </c>
      <c r="J35" s="59">
        <v>1079.8599999999999</v>
      </c>
      <c r="K35" s="59">
        <v>1224.82</v>
      </c>
      <c r="L35" s="59">
        <v>1264.69</v>
      </c>
      <c r="M35" s="59">
        <v>1261.58</v>
      </c>
      <c r="N35" s="59">
        <v>1260.72</v>
      </c>
      <c r="O35" s="59">
        <v>1255.46</v>
      </c>
      <c r="P35" s="59">
        <v>1254.04</v>
      </c>
      <c r="Q35" s="59">
        <v>1255.6299999999999</v>
      </c>
      <c r="R35" s="59">
        <v>1258.07</v>
      </c>
      <c r="S35" s="59">
        <v>1260.33</v>
      </c>
      <c r="T35" s="59">
        <v>1263.95</v>
      </c>
      <c r="U35" s="59">
        <v>1282.07</v>
      </c>
      <c r="V35" s="59">
        <v>1283.26</v>
      </c>
      <c r="W35" s="59">
        <v>1238.77</v>
      </c>
      <c r="X35" s="59">
        <v>75.260000000000005</v>
      </c>
      <c r="Y35" s="59">
        <v>1076.52</v>
      </c>
      <c r="Z35" s="79">
        <v>1038.76</v>
      </c>
      <c r="AA35" s="68"/>
    </row>
    <row r="36" spans="1:27" ht="16.5">
      <c r="A36" s="67"/>
      <c r="B36" s="91">
        <v>25</v>
      </c>
      <c r="C36" s="87">
        <v>991.83</v>
      </c>
      <c r="D36" s="59">
        <v>977.56999999999994</v>
      </c>
      <c r="E36" s="59">
        <v>968.06999999999994</v>
      </c>
      <c r="F36" s="59">
        <v>989.49</v>
      </c>
      <c r="G36" s="59">
        <v>1030.6199999999999</v>
      </c>
      <c r="H36" s="59">
        <v>1103.4000000000001</v>
      </c>
      <c r="I36" s="59">
        <v>1180.45</v>
      </c>
      <c r="J36" s="59">
        <v>1267.98</v>
      </c>
      <c r="K36" s="59">
        <v>1271.99</v>
      </c>
      <c r="L36" s="59">
        <v>1303.06</v>
      </c>
      <c r="M36" s="59">
        <v>1286.6199999999999</v>
      </c>
      <c r="N36" s="59">
        <v>1294.32</v>
      </c>
      <c r="O36" s="59">
        <v>1273.6299999999999</v>
      </c>
      <c r="P36" s="59">
        <v>1263.08</v>
      </c>
      <c r="Q36" s="59">
        <v>1257.1199999999999</v>
      </c>
      <c r="R36" s="59">
        <v>1257.9000000000001</v>
      </c>
      <c r="S36" s="59">
        <v>1262.3900000000001</v>
      </c>
      <c r="T36" s="59">
        <v>1267.29</v>
      </c>
      <c r="U36" s="59">
        <v>1275.99</v>
      </c>
      <c r="V36" s="59">
        <v>1278.4100000000001</v>
      </c>
      <c r="W36" s="59">
        <v>1253.78</v>
      </c>
      <c r="X36" s="59">
        <v>1209</v>
      </c>
      <c r="Y36" s="59">
        <v>1086.1199999999999</v>
      </c>
      <c r="Z36" s="79">
        <v>1059</v>
      </c>
      <c r="AA36" s="68"/>
    </row>
    <row r="37" spans="1:27" ht="16.5">
      <c r="A37" s="67"/>
      <c r="B37" s="91">
        <v>26</v>
      </c>
      <c r="C37" s="87">
        <v>1015.75</v>
      </c>
      <c r="D37" s="59">
        <v>978.47</v>
      </c>
      <c r="E37" s="59">
        <v>976.81</v>
      </c>
      <c r="F37" s="59">
        <v>1008.09</v>
      </c>
      <c r="G37" s="59">
        <v>1038.3399999999999</v>
      </c>
      <c r="H37" s="59">
        <v>1132.3</v>
      </c>
      <c r="I37" s="59">
        <v>1176.25</v>
      </c>
      <c r="J37" s="59">
        <v>1254.93</v>
      </c>
      <c r="K37" s="59">
        <v>1260.5999999999999</v>
      </c>
      <c r="L37" s="59">
        <v>1264.8799999999999</v>
      </c>
      <c r="M37" s="59">
        <v>1256.8499999999999</v>
      </c>
      <c r="N37" s="59">
        <v>1258.46</v>
      </c>
      <c r="O37" s="59">
        <v>1253.6400000000001</v>
      </c>
      <c r="P37" s="59">
        <v>1251.92</v>
      </c>
      <c r="Q37" s="59">
        <v>1250.3799999999999</v>
      </c>
      <c r="R37" s="59">
        <v>1248.07</v>
      </c>
      <c r="S37" s="59">
        <v>1256.58</v>
      </c>
      <c r="T37" s="59">
        <v>1261.45</v>
      </c>
      <c r="U37" s="59">
        <v>1268.29</v>
      </c>
      <c r="V37" s="59">
        <v>1275.2</v>
      </c>
      <c r="W37" s="59">
        <v>1253.3799999999999</v>
      </c>
      <c r="X37" s="59">
        <v>75.260000000000005</v>
      </c>
      <c r="Y37" s="59">
        <v>1119.54</v>
      </c>
      <c r="Z37" s="79">
        <v>1063.6799999999998</v>
      </c>
      <c r="AA37" s="68"/>
    </row>
    <row r="38" spans="1:27" ht="16.5">
      <c r="A38" s="67"/>
      <c r="B38" s="91">
        <v>27</v>
      </c>
      <c r="C38" s="87">
        <v>1031.8899999999999</v>
      </c>
      <c r="D38" s="59">
        <v>1003.86</v>
      </c>
      <c r="E38" s="59">
        <v>994.23</v>
      </c>
      <c r="F38" s="59">
        <v>1029.21</v>
      </c>
      <c r="G38" s="59">
        <v>1062.57</v>
      </c>
      <c r="H38" s="59">
        <v>1103.94</v>
      </c>
      <c r="I38" s="59">
        <v>1114.4100000000001</v>
      </c>
      <c r="J38" s="59">
        <v>1269.07</v>
      </c>
      <c r="K38" s="59">
        <v>1268.6400000000001</v>
      </c>
      <c r="L38" s="59">
        <v>1313.8</v>
      </c>
      <c r="M38" s="59">
        <v>1293.3799999999999</v>
      </c>
      <c r="N38" s="59">
        <v>1296.9000000000001</v>
      </c>
      <c r="O38" s="59">
        <v>1269.06</v>
      </c>
      <c r="P38" s="59">
        <v>1265.79</v>
      </c>
      <c r="Q38" s="59">
        <v>1262.08</v>
      </c>
      <c r="R38" s="59">
        <v>1253.04</v>
      </c>
      <c r="S38" s="59">
        <v>1256.8900000000001</v>
      </c>
      <c r="T38" s="59">
        <v>1267.7</v>
      </c>
      <c r="U38" s="59">
        <v>1274.9000000000001</v>
      </c>
      <c r="V38" s="59">
        <v>1278.42</v>
      </c>
      <c r="W38" s="59">
        <v>1264.78</v>
      </c>
      <c r="X38" s="59">
        <v>75.260000000000005</v>
      </c>
      <c r="Y38" s="59">
        <v>1151.25</v>
      </c>
      <c r="Z38" s="79">
        <v>1089.5</v>
      </c>
      <c r="AA38" s="68"/>
    </row>
    <row r="39" spans="1:27" ht="16.5">
      <c r="A39" s="67"/>
      <c r="B39" s="91">
        <v>28</v>
      </c>
      <c r="C39" s="87">
        <v>1101.56</v>
      </c>
      <c r="D39" s="59">
        <v>1015.81</v>
      </c>
      <c r="E39" s="59">
        <v>1010.21</v>
      </c>
      <c r="F39" s="59">
        <v>1002.96</v>
      </c>
      <c r="G39" s="59">
        <v>1032.08</v>
      </c>
      <c r="H39" s="59">
        <v>1161.25</v>
      </c>
      <c r="I39" s="59">
        <v>1192.8900000000001</v>
      </c>
      <c r="J39" s="59">
        <v>1219.3900000000001</v>
      </c>
      <c r="K39" s="59">
        <v>1244.4100000000001</v>
      </c>
      <c r="L39" s="59">
        <v>1287.3399999999999</v>
      </c>
      <c r="M39" s="59">
        <v>1272.22</v>
      </c>
      <c r="N39" s="59">
        <v>1278.26</v>
      </c>
      <c r="O39" s="59">
        <v>1254.3599999999999</v>
      </c>
      <c r="P39" s="59">
        <v>1242.81</v>
      </c>
      <c r="Q39" s="59">
        <v>1222.6199999999999</v>
      </c>
      <c r="R39" s="59">
        <v>1196.01</v>
      </c>
      <c r="S39" s="59">
        <v>1204.4100000000001</v>
      </c>
      <c r="T39" s="59">
        <v>1214.58</v>
      </c>
      <c r="U39" s="59">
        <v>1224.3399999999999</v>
      </c>
      <c r="V39" s="59">
        <v>1272.5999999999999</v>
      </c>
      <c r="W39" s="59">
        <v>1223.99</v>
      </c>
      <c r="X39" s="59">
        <v>1176.6299999999999</v>
      </c>
      <c r="Y39" s="59">
        <v>1092.3</v>
      </c>
      <c r="Z39" s="79">
        <v>1066.1499999999999</v>
      </c>
      <c r="AA39" s="68"/>
    </row>
    <row r="40" spans="1:27" ht="16.5">
      <c r="A40" s="67"/>
      <c r="B40" s="91">
        <v>29</v>
      </c>
      <c r="C40" s="87">
        <v>1073.8399999999999</v>
      </c>
      <c r="D40" s="59">
        <v>982.23</v>
      </c>
      <c r="E40" s="59">
        <v>981.93999999999994</v>
      </c>
      <c r="F40" s="59">
        <v>1004.66</v>
      </c>
      <c r="G40" s="59">
        <v>1035.26</v>
      </c>
      <c r="H40" s="59">
        <v>1159.25</v>
      </c>
      <c r="I40" s="59">
        <v>1227.3399999999999</v>
      </c>
      <c r="J40" s="59">
        <v>1294.49</v>
      </c>
      <c r="K40" s="59">
        <v>1304.56</v>
      </c>
      <c r="L40" s="59">
        <v>1329.45</v>
      </c>
      <c r="M40" s="59">
        <v>1305.1299999999999</v>
      </c>
      <c r="N40" s="59">
        <v>1316.41</v>
      </c>
      <c r="O40" s="59">
        <v>1294.5899999999999</v>
      </c>
      <c r="P40" s="59">
        <v>1293.1199999999999</v>
      </c>
      <c r="Q40" s="59">
        <v>1289.77</v>
      </c>
      <c r="R40" s="59">
        <v>1289.1500000000001</v>
      </c>
      <c r="S40" s="59">
        <v>1292.2</v>
      </c>
      <c r="T40" s="59">
        <v>1294.79</v>
      </c>
      <c r="U40" s="59">
        <v>1296.52</v>
      </c>
      <c r="V40" s="59">
        <v>1301.1600000000001</v>
      </c>
      <c r="W40" s="59">
        <v>1291.43</v>
      </c>
      <c r="X40" s="59">
        <v>1248.5899999999999</v>
      </c>
      <c r="Y40" s="59">
        <v>1135.0899999999999</v>
      </c>
      <c r="Z40" s="79">
        <v>1083.8499999999999</v>
      </c>
      <c r="AA40" s="68"/>
    </row>
    <row r="41" spans="1:27" ht="16.5">
      <c r="A41" s="67"/>
      <c r="B41" s="91">
        <v>30</v>
      </c>
      <c r="C41" s="87">
        <v>1074.98</v>
      </c>
      <c r="D41" s="59">
        <v>1074.6499999999999</v>
      </c>
      <c r="E41" s="59">
        <v>1015.46</v>
      </c>
      <c r="F41" s="59">
        <v>1019.5</v>
      </c>
      <c r="G41" s="59">
        <v>1059.4399999999998</v>
      </c>
      <c r="H41" s="59">
        <v>1087.7</v>
      </c>
      <c r="I41" s="59">
        <v>1127.44</v>
      </c>
      <c r="J41" s="59">
        <v>1270.6600000000001</v>
      </c>
      <c r="K41" s="59">
        <v>1336.1</v>
      </c>
      <c r="L41" s="59">
        <v>1341.12</v>
      </c>
      <c r="M41" s="59">
        <v>1335.02</v>
      </c>
      <c r="N41" s="59">
        <v>1338.3799999999999</v>
      </c>
      <c r="O41" s="59">
        <v>1330.22</v>
      </c>
      <c r="P41" s="59">
        <v>1313.8</v>
      </c>
      <c r="Q41" s="59">
        <v>1307.77</v>
      </c>
      <c r="R41" s="59">
        <v>1301.1500000000001</v>
      </c>
      <c r="S41" s="59">
        <v>1310.81</v>
      </c>
      <c r="T41" s="59">
        <v>1319.11</v>
      </c>
      <c r="U41" s="59">
        <v>1331.45</v>
      </c>
      <c r="V41" s="59">
        <v>1306.3499999999999</v>
      </c>
      <c r="W41" s="59">
        <v>1290.74</v>
      </c>
      <c r="X41" s="59">
        <v>1246.3799999999999</v>
      </c>
      <c r="Y41" s="59">
        <v>1102.3499999999999</v>
      </c>
      <c r="Z41" s="79">
        <v>1065.3799999999999</v>
      </c>
      <c r="AA41" s="68"/>
    </row>
    <row r="42" spans="1:27" ht="17.25" thickBot="1">
      <c r="A42" s="67"/>
      <c r="B42" s="92">
        <v>31</v>
      </c>
      <c r="C42" s="88">
        <v>1027.6699999999998</v>
      </c>
      <c r="D42" s="80">
        <v>1014.39</v>
      </c>
      <c r="E42" s="80">
        <v>992.45</v>
      </c>
      <c r="F42" s="80">
        <v>991.9</v>
      </c>
      <c r="G42" s="80">
        <v>996.61</v>
      </c>
      <c r="H42" s="80">
        <v>1007.8</v>
      </c>
      <c r="I42" s="80">
        <v>1025.71</v>
      </c>
      <c r="J42" s="80">
        <v>1059.23</v>
      </c>
      <c r="K42" s="80">
        <v>1182.7</v>
      </c>
      <c r="L42" s="80">
        <v>1210.6400000000001</v>
      </c>
      <c r="M42" s="80">
        <v>1209.06</v>
      </c>
      <c r="N42" s="80">
        <v>1205.6299999999999</v>
      </c>
      <c r="O42" s="80">
        <v>1202.71</v>
      </c>
      <c r="P42" s="80">
        <v>1198.67</v>
      </c>
      <c r="Q42" s="80">
        <v>1199.6400000000001</v>
      </c>
      <c r="R42" s="80">
        <v>1204.28</v>
      </c>
      <c r="S42" s="80">
        <v>1220.93</v>
      </c>
      <c r="T42" s="80">
        <v>1246.8499999999999</v>
      </c>
      <c r="U42" s="80">
        <v>1284.78</v>
      </c>
      <c r="V42" s="80">
        <v>1317.65</v>
      </c>
      <c r="W42" s="80">
        <v>1280.8399999999999</v>
      </c>
      <c r="X42" s="80">
        <v>1148.3799999999999</v>
      </c>
      <c r="Y42" s="80">
        <v>1022.71</v>
      </c>
      <c r="Z42" s="81">
        <v>985.75</v>
      </c>
      <c r="AA42" s="68"/>
    </row>
    <row r="43" spans="1:27">
      <c r="A43" s="6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8"/>
    </row>
    <row r="44" spans="1:27">
      <c r="A44" s="6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68"/>
    </row>
    <row r="45" spans="1:27" ht="16.5" thickBot="1">
      <c r="A45" s="6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68"/>
    </row>
    <row r="46" spans="1:27" ht="15.75" customHeight="1">
      <c r="A46" s="67"/>
      <c r="B46" s="249" t="s">
        <v>139</v>
      </c>
      <c r="C46" s="260" t="s">
        <v>173</v>
      </c>
      <c r="D46" s="260"/>
      <c r="E46" s="260"/>
      <c r="F46" s="260"/>
      <c r="G46" s="260"/>
      <c r="H46" s="260"/>
      <c r="I46" s="260"/>
      <c r="J46" s="260"/>
      <c r="K46" s="260"/>
      <c r="L46" s="260"/>
      <c r="M46" s="260"/>
      <c r="N46" s="260"/>
      <c r="O46" s="260"/>
      <c r="P46" s="260"/>
      <c r="Q46" s="260"/>
      <c r="R46" s="260"/>
      <c r="S46" s="260"/>
      <c r="T46" s="260"/>
      <c r="U46" s="260"/>
      <c r="V46" s="260"/>
      <c r="W46" s="260"/>
      <c r="X46" s="260"/>
      <c r="Y46" s="260"/>
      <c r="Z46" s="261"/>
      <c r="AA46" s="68"/>
    </row>
    <row r="47" spans="1:27" ht="32.25" thickBot="1">
      <c r="A47" s="67"/>
      <c r="B47" s="250"/>
      <c r="C47" s="89" t="s">
        <v>140</v>
      </c>
      <c r="D47" s="84" t="s">
        <v>141</v>
      </c>
      <c r="E47" s="84" t="s">
        <v>142</v>
      </c>
      <c r="F47" s="84" t="s">
        <v>143</v>
      </c>
      <c r="G47" s="84" t="s">
        <v>144</v>
      </c>
      <c r="H47" s="84" t="s">
        <v>145</v>
      </c>
      <c r="I47" s="84" t="s">
        <v>146</v>
      </c>
      <c r="J47" s="84" t="s">
        <v>147</v>
      </c>
      <c r="K47" s="84" t="s">
        <v>148</v>
      </c>
      <c r="L47" s="84" t="s">
        <v>149</v>
      </c>
      <c r="M47" s="84" t="s">
        <v>150</v>
      </c>
      <c r="N47" s="84" t="s">
        <v>151</v>
      </c>
      <c r="O47" s="84" t="s">
        <v>152</v>
      </c>
      <c r="P47" s="84" t="s">
        <v>153</v>
      </c>
      <c r="Q47" s="84" t="s">
        <v>154</v>
      </c>
      <c r="R47" s="84" t="s">
        <v>155</v>
      </c>
      <c r="S47" s="84" t="s">
        <v>156</v>
      </c>
      <c r="T47" s="84" t="s">
        <v>157</v>
      </c>
      <c r="U47" s="84" t="s">
        <v>158</v>
      </c>
      <c r="V47" s="84" t="s">
        <v>159</v>
      </c>
      <c r="W47" s="84" t="s">
        <v>160</v>
      </c>
      <c r="X47" s="84" t="s">
        <v>161</v>
      </c>
      <c r="Y47" s="84" t="s">
        <v>162</v>
      </c>
      <c r="Z47" s="85" t="s">
        <v>163</v>
      </c>
      <c r="AA47" s="68"/>
    </row>
    <row r="48" spans="1:27" ht="16.5">
      <c r="A48" s="67"/>
      <c r="B48" s="90">
        <v>1</v>
      </c>
      <c r="C48" s="95" t="s">
        <v>237</v>
      </c>
      <c r="D48" s="93" t="s">
        <v>237</v>
      </c>
      <c r="E48" s="93" t="s">
        <v>244</v>
      </c>
      <c r="F48" s="93" t="s">
        <v>248</v>
      </c>
      <c r="G48" s="93" t="s">
        <v>251</v>
      </c>
      <c r="H48" s="93" t="s">
        <v>254</v>
      </c>
      <c r="I48" s="93" t="s">
        <v>257</v>
      </c>
      <c r="J48" s="93" t="s">
        <v>260</v>
      </c>
      <c r="K48" s="93" t="s">
        <v>237</v>
      </c>
      <c r="L48" s="93" t="s">
        <v>237</v>
      </c>
      <c r="M48" s="93" t="s">
        <v>237</v>
      </c>
      <c r="N48" s="93" t="s">
        <v>237</v>
      </c>
      <c r="O48" s="93" t="s">
        <v>237</v>
      </c>
      <c r="P48" s="93" t="s">
        <v>237</v>
      </c>
      <c r="Q48" s="93" t="s">
        <v>237</v>
      </c>
      <c r="R48" s="93" t="s">
        <v>237</v>
      </c>
      <c r="S48" s="93" t="s">
        <v>237</v>
      </c>
      <c r="T48" s="93" t="s">
        <v>237</v>
      </c>
      <c r="U48" s="93" t="s">
        <v>237</v>
      </c>
      <c r="V48" s="93" t="s">
        <v>237</v>
      </c>
      <c r="W48" s="93" t="s">
        <v>237</v>
      </c>
      <c r="X48" s="93" t="s">
        <v>237</v>
      </c>
      <c r="Y48" s="93" t="s">
        <v>237</v>
      </c>
      <c r="Z48" s="94" t="s">
        <v>237</v>
      </c>
      <c r="AA48" s="68"/>
    </row>
    <row r="49" spans="1:27" ht="16.5">
      <c r="A49" s="67"/>
      <c r="B49" s="91">
        <v>2</v>
      </c>
      <c r="C49" s="87" t="s">
        <v>237</v>
      </c>
      <c r="D49" s="59" t="s">
        <v>237</v>
      </c>
      <c r="E49" s="59" t="s">
        <v>237</v>
      </c>
      <c r="F49" s="59" t="s">
        <v>237</v>
      </c>
      <c r="G49" s="59" t="s">
        <v>324</v>
      </c>
      <c r="H49" s="59" t="s">
        <v>327</v>
      </c>
      <c r="I49" s="59" t="s">
        <v>330</v>
      </c>
      <c r="J49" s="59" t="s">
        <v>237</v>
      </c>
      <c r="K49" s="59" t="s">
        <v>237</v>
      </c>
      <c r="L49" s="59" t="s">
        <v>237</v>
      </c>
      <c r="M49" s="59" t="s">
        <v>237</v>
      </c>
      <c r="N49" s="59" t="s">
        <v>237</v>
      </c>
      <c r="O49" s="59" t="s">
        <v>237</v>
      </c>
      <c r="P49" s="59" t="s">
        <v>237</v>
      </c>
      <c r="Q49" s="59" t="s">
        <v>237</v>
      </c>
      <c r="R49" s="59" t="s">
        <v>237</v>
      </c>
      <c r="S49" s="59" t="s">
        <v>237</v>
      </c>
      <c r="T49" s="59" t="s">
        <v>237</v>
      </c>
      <c r="U49" s="59" t="s">
        <v>237</v>
      </c>
      <c r="V49" s="59" t="s">
        <v>237</v>
      </c>
      <c r="W49" s="59" t="s">
        <v>237</v>
      </c>
      <c r="X49" s="59" t="s">
        <v>237</v>
      </c>
      <c r="Y49" s="59" t="s">
        <v>237</v>
      </c>
      <c r="Z49" s="79" t="s">
        <v>237</v>
      </c>
      <c r="AA49" s="68"/>
    </row>
    <row r="50" spans="1:27" ht="16.5">
      <c r="A50" s="67"/>
      <c r="B50" s="91">
        <v>3</v>
      </c>
      <c r="C50" s="87" t="s">
        <v>237</v>
      </c>
      <c r="D50" s="59" t="s">
        <v>237</v>
      </c>
      <c r="E50" s="59" t="s">
        <v>237</v>
      </c>
      <c r="F50" s="59" t="s">
        <v>237</v>
      </c>
      <c r="G50" s="59" t="s">
        <v>237</v>
      </c>
      <c r="H50" s="59" t="s">
        <v>400</v>
      </c>
      <c r="I50" s="59" t="s">
        <v>403</v>
      </c>
      <c r="J50" s="59" t="s">
        <v>406</v>
      </c>
      <c r="K50" s="59" t="s">
        <v>237</v>
      </c>
      <c r="L50" s="59" t="s">
        <v>237</v>
      </c>
      <c r="M50" s="59" t="s">
        <v>237</v>
      </c>
      <c r="N50" s="59" t="s">
        <v>237</v>
      </c>
      <c r="O50" s="59" t="s">
        <v>237</v>
      </c>
      <c r="P50" s="59" t="s">
        <v>237</v>
      </c>
      <c r="Q50" s="59" t="s">
        <v>237</v>
      </c>
      <c r="R50" s="59" t="s">
        <v>237</v>
      </c>
      <c r="S50" s="59" t="s">
        <v>237</v>
      </c>
      <c r="T50" s="59" t="s">
        <v>237</v>
      </c>
      <c r="U50" s="59" t="s">
        <v>237</v>
      </c>
      <c r="V50" s="59" t="s">
        <v>237</v>
      </c>
      <c r="W50" s="59" t="s">
        <v>237</v>
      </c>
      <c r="X50" s="59" t="s">
        <v>237</v>
      </c>
      <c r="Y50" s="59" t="s">
        <v>237</v>
      </c>
      <c r="Z50" s="79" t="s">
        <v>237</v>
      </c>
      <c r="AA50" s="68"/>
    </row>
    <row r="51" spans="1:27" ht="16.5">
      <c r="A51" s="67"/>
      <c r="B51" s="91">
        <v>4</v>
      </c>
      <c r="C51" s="87" t="s">
        <v>237</v>
      </c>
      <c r="D51" s="59" t="s">
        <v>237</v>
      </c>
      <c r="E51" s="59" t="s">
        <v>237</v>
      </c>
      <c r="F51" s="59" t="s">
        <v>237</v>
      </c>
      <c r="G51" s="59" t="s">
        <v>237</v>
      </c>
      <c r="H51" s="59" t="s">
        <v>473</v>
      </c>
      <c r="I51" s="59" t="s">
        <v>476</v>
      </c>
      <c r="J51" s="59" t="s">
        <v>479</v>
      </c>
      <c r="K51" s="59" t="s">
        <v>482</v>
      </c>
      <c r="L51" s="59" t="s">
        <v>485</v>
      </c>
      <c r="M51" s="59" t="s">
        <v>488</v>
      </c>
      <c r="N51" s="59" t="s">
        <v>237</v>
      </c>
      <c r="O51" s="59" t="s">
        <v>237</v>
      </c>
      <c r="P51" s="59" t="s">
        <v>497</v>
      </c>
      <c r="Q51" s="59" t="s">
        <v>237</v>
      </c>
      <c r="R51" s="59" t="s">
        <v>504</v>
      </c>
      <c r="S51" s="59" t="s">
        <v>237</v>
      </c>
      <c r="T51" s="59" t="s">
        <v>237</v>
      </c>
      <c r="U51" s="59" t="s">
        <v>237</v>
      </c>
      <c r="V51" s="59" t="s">
        <v>237</v>
      </c>
      <c r="W51" s="59" t="s">
        <v>237</v>
      </c>
      <c r="X51" s="59" t="s">
        <v>237</v>
      </c>
      <c r="Y51" s="59" t="s">
        <v>237</v>
      </c>
      <c r="Z51" s="79" t="s">
        <v>237</v>
      </c>
      <c r="AA51" s="68"/>
    </row>
    <row r="52" spans="1:27" ht="16.5">
      <c r="A52" s="67"/>
      <c r="B52" s="91">
        <v>5</v>
      </c>
      <c r="C52" s="87" t="s">
        <v>237</v>
      </c>
      <c r="D52" s="59" t="s">
        <v>237</v>
      </c>
      <c r="E52" s="59" t="s">
        <v>237</v>
      </c>
      <c r="F52" s="59" t="s">
        <v>542</v>
      </c>
      <c r="G52" s="59" t="s">
        <v>545</v>
      </c>
      <c r="H52" s="59" t="s">
        <v>548</v>
      </c>
      <c r="I52" s="59" t="s">
        <v>551</v>
      </c>
      <c r="J52" s="59" t="s">
        <v>554</v>
      </c>
      <c r="K52" s="59" t="s">
        <v>557</v>
      </c>
      <c r="L52" s="59" t="s">
        <v>560</v>
      </c>
      <c r="M52" s="59" t="s">
        <v>237</v>
      </c>
      <c r="N52" s="59" t="s">
        <v>237</v>
      </c>
      <c r="O52" s="59" t="s">
        <v>237</v>
      </c>
      <c r="P52" s="59" t="s">
        <v>237</v>
      </c>
      <c r="Q52" s="59" t="s">
        <v>237</v>
      </c>
      <c r="R52" s="59" t="s">
        <v>237</v>
      </c>
      <c r="S52" s="59" t="s">
        <v>237</v>
      </c>
      <c r="T52" s="59" t="s">
        <v>237</v>
      </c>
      <c r="U52" s="59" t="s">
        <v>237</v>
      </c>
      <c r="V52" s="59" t="s">
        <v>237</v>
      </c>
      <c r="W52" s="59" t="s">
        <v>237</v>
      </c>
      <c r="X52" s="59" t="s">
        <v>237</v>
      </c>
      <c r="Y52" s="59" t="s">
        <v>237</v>
      </c>
      <c r="Z52" s="79" t="s">
        <v>237</v>
      </c>
      <c r="AA52" s="68"/>
    </row>
    <row r="53" spans="1:27" ht="16.5">
      <c r="A53" s="67"/>
      <c r="B53" s="91">
        <v>6</v>
      </c>
      <c r="C53" s="87" t="s">
        <v>237</v>
      </c>
      <c r="D53" s="59" t="s">
        <v>237</v>
      </c>
      <c r="E53" s="59" t="s">
        <v>237</v>
      </c>
      <c r="F53" s="59" t="s">
        <v>614</v>
      </c>
      <c r="G53" s="59" t="s">
        <v>617</v>
      </c>
      <c r="H53" s="59" t="s">
        <v>620</v>
      </c>
      <c r="I53" s="59" t="s">
        <v>623</v>
      </c>
      <c r="J53" s="59" t="s">
        <v>626</v>
      </c>
      <c r="K53" s="59" t="s">
        <v>629</v>
      </c>
      <c r="L53" s="59" t="s">
        <v>237</v>
      </c>
      <c r="M53" s="59" t="s">
        <v>237</v>
      </c>
      <c r="N53" s="59" t="s">
        <v>237</v>
      </c>
      <c r="O53" s="59" t="s">
        <v>237</v>
      </c>
      <c r="P53" s="59" t="s">
        <v>237</v>
      </c>
      <c r="Q53" s="59" t="s">
        <v>237</v>
      </c>
      <c r="R53" s="59" t="s">
        <v>237</v>
      </c>
      <c r="S53" s="59" t="s">
        <v>237</v>
      </c>
      <c r="T53" s="59" t="s">
        <v>237</v>
      </c>
      <c r="U53" s="59" t="s">
        <v>237</v>
      </c>
      <c r="V53" s="59" t="s">
        <v>237</v>
      </c>
      <c r="W53" s="59" t="s">
        <v>237</v>
      </c>
      <c r="X53" s="59" t="s">
        <v>237</v>
      </c>
      <c r="Y53" s="59" t="s">
        <v>237</v>
      </c>
      <c r="Z53" s="79" t="s">
        <v>237</v>
      </c>
      <c r="AA53" s="68"/>
    </row>
    <row r="54" spans="1:27" ht="16.5">
      <c r="A54" s="67"/>
      <c r="B54" s="91">
        <v>7</v>
      </c>
      <c r="C54" s="87" t="s">
        <v>679</v>
      </c>
      <c r="D54" s="59" t="s">
        <v>682</v>
      </c>
      <c r="E54" s="59" t="s">
        <v>237</v>
      </c>
      <c r="F54" s="59" t="s">
        <v>237</v>
      </c>
      <c r="G54" s="59" t="s">
        <v>691</v>
      </c>
      <c r="H54" s="59" t="s">
        <v>694</v>
      </c>
      <c r="I54" s="59" t="s">
        <v>697</v>
      </c>
      <c r="J54" s="59" t="s">
        <v>700</v>
      </c>
      <c r="K54" s="59" t="s">
        <v>703</v>
      </c>
      <c r="L54" s="59" t="s">
        <v>244</v>
      </c>
      <c r="M54" s="59" t="s">
        <v>237</v>
      </c>
      <c r="N54" s="59" t="s">
        <v>237</v>
      </c>
      <c r="O54" s="59" t="s">
        <v>237</v>
      </c>
      <c r="P54" s="59" t="s">
        <v>237</v>
      </c>
      <c r="Q54" s="59" t="s">
        <v>237</v>
      </c>
      <c r="R54" s="59" t="s">
        <v>237</v>
      </c>
      <c r="S54" s="59" t="s">
        <v>237</v>
      </c>
      <c r="T54" s="59" t="s">
        <v>237</v>
      </c>
      <c r="U54" s="59" t="s">
        <v>237</v>
      </c>
      <c r="V54" s="59" t="s">
        <v>237</v>
      </c>
      <c r="W54" s="59" t="s">
        <v>237</v>
      </c>
      <c r="X54" s="59" t="s">
        <v>237</v>
      </c>
      <c r="Y54" s="59" t="s">
        <v>237</v>
      </c>
      <c r="Z54" s="79" t="s">
        <v>237</v>
      </c>
      <c r="AA54" s="68"/>
    </row>
    <row r="55" spans="1:27" ht="16.5">
      <c r="A55" s="67"/>
      <c r="B55" s="91">
        <v>8</v>
      </c>
      <c r="C55" s="87" t="s">
        <v>237</v>
      </c>
      <c r="D55" s="59" t="s">
        <v>237</v>
      </c>
      <c r="E55" s="59" t="s">
        <v>237</v>
      </c>
      <c r="F55" s="59" t="s">
        <v>237</v>
      </c>
      <c r="G55" s="59" t="s">
        <v>764</v>
      </c>
      <c r="H55" s="59" t="s">
        <v>767</v>
      </c>
      <c r="I55" s="59" t="s">
        <v>237</v>
      </c>
      <c r="J55" s="59" t="s">
        <v>237</v>
      </c>
      <c r="K55" s="59" t="s">
        <v>237</v>
      </c>
      <c r="L55" s="59" t="s">
        <v>237</v>
      </c>
      <c r="M55" s="59" t="s">
        <v>237</v>
      </c>
      <c r="N55" s="59" t="s">
        <v>237</v>
      </c>
      <c r="O55" s="59" t="s">
        <v>237</v>
      </c>
      <c r="P55" s="59" t="s">
        <v>237</v>
      </c>
      <c r="Q55" s="59" t="s">
        <v>237</v>
      </c>
      <c r="R55" s="59" t="s">
        <v>237</v>
      </c>
      <c r="S55" s="59" t="s">
        <v>237</v>
      </c>
      <c r="T55" s="59" t="s">
        <v>237</v>
      </c>
      <c r="U55" s="59" t="s">
        <v>237</v>
      </c>
      <c r="V55" s="59" t="s">
        <v>237</v>
      </c>
      <c r="W55" s="59" t="s">
        <v>237</v>
      </c>
      <c r="X55" s="59" t="s">
        <v>237</v>
      </c>
      <c r="Y55" s="59" t="s">
        <v>237</v>
      </c>
      <c r="Z55" s="79" t="s">
        <v>237</v>
      </c>
      <c r="AA55" s="68"/>
    </row>
    <row r="56" spans="1:27" ht="16.5">
      <c r="A56" s="67"/>
      <c r="B56" s="91">
        <v>9</v>
      </c>
      <c r="C56" s="87" t="s">
        <v>237</v>
      </c>
      <c r="D56" s="59" t="s">
        <v>237</v>
      </c>
      <c r="E56" s="59" t="s">
        <v>237</v>
      </c>
      <c r="F56" s="59" t="s">
        <v>237</v>
      </c>
      <c r="G56" s="59" t="s">
        <v>237</v>
      </c>
      <c r="H56" s="59" t="s">
        <v>840</v>
      </c>
      <c r="I56" s="59" t="s">
        <v>237</v>
      </c>
      <c r="J56" s="59" t="s">
        <v>237</v>
      </c>
      <c r="K56" s="59" t="s">
        <v>237</v>
      </c>
      <c r="L56" s="59" t="s">
        <v>237</v>
      </c>
      <c r="M56" s="59" t="s">
        <v>237</v>
      </c>
      <c r="N56" s="59" t="s">
        <v>237</v>
      </c>
      <c r="O56" s="59" t="s">
        <v>237</v>
      </c>
      <c r="P56" s="59" t="s">
        <v>237</v>
      </c>
      <c r="Q56" s="59" t="s">
        <v>237</v>
      </c>
      <c r="R56" s="59" t="s">
        <v>237</v>
      </c>
      <c r="S56" s="59" t="s">
        <v>237</v>
      </c>
      <c r="T56" s="59" t="s">
        <v>237</v>
      </c>
      <c r="U56" s="59" t="s">
        <v>237</v>
      </c>
      <c r="V56" s="59" t="s">
        <v>237</v>
      </c>
      <c r="W56" s="59" t="s">
        <v>237</v>
      </c>
      <c r="X56" s="59" t="s">
        <v>237</v>
      </c>
      <c r="Y56" s="59" t="s">
        <v>237</v>
      </c>
      <c r="Z56" s="79" t="s">
        <v>237</v>
      </c>
      <c r="AA56" s="68"/>
    </row>
    <row r="57" spans="1:27" ht="16.5">
      <c r="A57" s="67"/>
      <c r="B57" s="91">
        <v>10</v>
      </c>
      <c r="C57" s="87" t="s">
        <v>237</v>
      </c>
      <c r="D57" s="59" t="s">
        <v>237</v>
      </c>
      <c r="E57" s="59" t="s">
        <v>237</v>
      </c>
      <c r="F57" s="59" t="s">
        <v>237</v>
      </c>
      <c r="G57" s="59" t="s">
        <v>237</v>
      </c>
      <c r="H57" s="59" t="s">
        <v>237</v>
      </c>
      <c r="I57" s="59" t="s">
        <v>237</v>
      </c>
      <c r="J57" s="59" t="s">
        <v>237</v>
      </c>
      <c r="K57" s="59" t="s">
        <v>237</v>
      </c>
      <c r="L57" s="59" t="s">
        <v>237</v>
      </c>
      <c r="M57" s="59" t="s">
        <v>237</v>
      </c>
      <c r="N57" s="59" t="s">
        <v>237</v>
      </c>
      <c r="O57" s="59" t="s">
        <v>237</v>
      </c>
      <c r="P57" s="59" t="s">
        <v>237</v>
      </c>
      <c r="Q57" s="59" t="s">
        <v>237</v>
      </c>
      <c r="R57" s="59" t="s">
        <v>237</v>
      </c>
      <c r="S57" s="59" t="s">
        <v>237</v>
      </c>
      <c r="T57" s="59" t="s">
        <v>237</v>
      </c>
      <c r="U57" s="59" t="s">
        <v>237</v>
      </c>
      <c r="V57" s="59" t="s">
        <v>237</v>
      </c>
      <c r="W57" s="59" t="s">
        <v>237</v>
      </c>
      <c r="X57" s="59" t="s">
        <v>237</v>
      </c>
      <c r="Y57" s="59" t="s">
        <v>237</v>
      </c>
      <c r="Z57" s="79" t="s">
        <v>237</v>
      </c>
      <c r="AA57" s="68"/>
    </row>
    <row r="58" spans="1:27" ht="16.5">
      <c r="A58" s="67"/>
      <c r="B58" s="91">
        <v>11</v>
      </c>
      <c r="C58" s="87" t="s">
        <v>237</v>
      </c>
      <c r="D58" s="59" t="s">
        <v>237</v>
      </c>
      <c r="E58" s="59" t="s">
        <v>237</v>
      </c>
      <c r="F58" s="59" t="s">
        <v>237</v>
      </c>
      <c r="G58" s="59" t="s">
        <v>982</v>
      </c>
      <c r="H58" s="59" t="s">
        <v>985</v>
      </c>
      <c r="I58" s="59" t="s">
        <v>988</v>
      </c>
      <c r="J58" s="59" t="s">
        <v>237</v>
      </c>
      <c r="K58" s="59" t="s">
        <v>237</v>
      </c>
      <c r="L58" s="59" t="s">
        <v>237</v>
      </c>
      <c r="M58" s="59" t="s">
        <v>237</v>
      </c>
      <c r="N58" s="59" t="s">
        <v>237</v>
      </c>
      <c r="O58" s="59" t="s">
        <v>237</v>
      </c>
      <c r="P58" s="59" t="s">
        <v>237</v>
      </c>
      <c r="Q58" s="59" t="s">
        <v>237</v>
      </c>
      <c r="R58" s="59" t="s">
        <v>237</v>
      </c>
      <c r="S58" s="59" t="s">
        <v>237</v>
      </c>
      <c r="T58" s="59" t="s">
        <v>237</v>
      </c>
      <c r="U58" s="59" t="s">
        <v>237</v>
      </c>
      <c r="V58" s="59" t="s">
        <v>237</v>
      </c>
      <c r="W58" s="59" t="s">
        <v>237</v>
      </c>
      <c r="X58" s="59" t="s">
        <v>237</v>
      </c>
      <c r="Y58" s="59" t="s">
        <v>237</v>
      </c>
      <c r="Z58" s="79" t="s">
        <v>237</v>
      </c>
      <c r="AA58" s="68"/>
    </row>
    <row r="59" spans="1:27" ht="16.5">
      <c r="A59" s="67"/>
      <c r="B59" s="91">
        <v>12</v>
      </c>
      <c r="C59" s="87" t="s">
        <v>237</v>
      </c>
      <c r="D59" s="59" t="s">
        <v>237</v>
      </c>
      <c r="E59" s="59" t="s">
        <v>237</v>
      </c>
      <c r="F59" s="59" t="s">
        <v>1052</v>
      </c>
      <c r="G59" s="59" t="s">
        <v>1056</v>
      </c>
      <c r="H59" s="59" t="s">
        <v>1059</v>
      </c>
      <c r="I59" s="59" t="s">
        <v>237</v>
      </c>
      <c r="J59" s="59" t="s">
        <v>1065</v>
      </c>
      <c r="K59" s="59" t="s">
        <v>237</v>
      </c>
      <c r="L59" s="59" t="s">
        <v>237</v>
      </c>
      <c r="M59" s="59" t="s">
        <v>237</v>
      </c>
      <c r="N59" s="59" t="s">
        <v>237</v>
      </c>
      <c r="O59" s="59" t="s">
        <v>237</v>
      </c>
      <c r="P59" s="59" t="s">
        <v>237</v>
      </c>
      <c r="Q59" s="59" t="s">
        <v>237</v>
      </c>
      <c r="R59" s="59" t="s">
        <v>237</v>
      </c>
      <c r="S59" s="59" t="s">
        <v>237</v>
      </c>
      <c r="T59" s="59" t="s">
        <v>237</v>
      </c>
      <c r="U59" s="59" t="s">
        <v>237</v>
      </c>
      <c r="V59" s="59" t="s">
        <v>237</v>
      </c>
      <c r="W59" s="59" t="s">
        <v>237</v>
      </c>
      <c r="X59" s="59" t="s">
        <v>237</v>
      </c>
      <c r="Y59" s="59" t="s">
        <v>237</v>
      </c>
      <c r="Z59" s="79" t="s">
        <v>237</v>
      </c>
      <c r="AA59" s="68"/>
    </row>
    <row r="60" spans="1:27" ht="16.5">
      <c r="A60" s="67"/>
      <c r="B60" s="91">
        <v>13</v>
      </c>
      <c r="C60" s="87" t="s">
        <v>237</v>
      </c>
      <c r="D60" s="59" t="s">
        <v>237</v>
      </c>
      <c r="E60" s="59" t="s">
        <v>505</v>
      </c>
      <c r="F60" s="59" t="s">
        <v>1126</v>
      </c>
      <c r="G60" s="59" t="s">
        <v>1129</v>
      </c>
      <c r="H60" s="59" t="s">
        <v>1132</v>
      </c>
      <c r="I60" s="59" t="s">
        <v>1135</v>
      </c>
      <c r="J60" s="59" t="s">
        <v>1138</v>
      </c>
      <c r="K60" s="59" t="s">
        <v>237</v>
      </c>
      <c r="L60" s="59" t="s">
        <v>237</v>
      </c>
      <c r="M60" s="59" t="s">
        <v>237</v>
      </c>
      <c r="N60" s="59" t="s">
        <v>237</v>
      </c>
      <c r="O60" s="59" t="s">
        <v>237</v>
      </c>
      <c r="P60" s="59" t="s">
        <v>237</v>
      </c>
      <c r="Q60" s="59" t="s">
        <v>237</v>
      </c>
      <c r="R60" s="59" t="s">
        <v>237</v>
      </c>
      <c r="S60" s="59" t="s">
        <v>237</v>
      </c>
      <c r="T60" s="59" t="s">
        <v>237</v>
      </c>
      <c r="U60" s="59" t="s">
        <v>237</v>
      </c>
      <c r="V60" s="59" t="s">
        <v>237</v>
      </c>
      <c r="W60" s="59" t="s">
        <v>237</v>
      </c>
      <c r="X60" s="59" t="s">
        <v>237</v>
      </c>
      <c r="Y60" s="59" t="s">
        <v>237</v>
      </c>
      <c r="Z60" s="79" t="s">
        <v>237</v>
      </c>
      <c r="AA60" s="68"/>
    </row>
    <row r="61" spans="1:27" ht="16.5">
      <c r="A61" s="67"/>
      <c r="B61" s="91">
        <v>14</v>
      </c>
      <c r="C61" s="87" t="s">
        <v>237</v>
      </c>
      <c r="D61" s="59" t="s">
        <v>237</v>
      </c>
      <c r="E61" s="59" t="s">
        <v>237</v>
      </c>
      <c r="F61" s="59" t="s">
        <v>1198</v>
      </c>
      <c r="G61" s="59" t="s">
        <v>1202</v>
      </c>
      <c r="H61" s="59" t="s">
        <v>1205</v>
      </c>
      <c r="I61" s="59" t="s">
        <v>237</v>
      </c>
      <c r="J61" s="59" t="s">
        <v>1211</v>
      </c>
      <c r="K61" s="59" t="s">
        <v>1214</v>
      </c>
      <c r="L61" s="59" t="s">
        <v>1217</v>
      </c>
      <c r="M61" s="59" t="s">
        <v>237</v>
      </c>
      <c r="N61" s="59" t="s">
        <v>237</v>
      </c>
      <c r="O61" s="59" t="s">
        <v>237</v>
      </c>
      <c r="P61" s="59" t="s">
        <v>237</v>
      </c>
      <c r="Q61" s="59" t="s">
        <v>237</v>
      </c>
      <c r="R61" s="59" t="s">
        <v>237</v>
      </c>
      <c r="S61" s="59" t="s">
        <v>237</v>
      </c>
      <c r="T61" s="59" t="s">
        <v>237</v>
      </c>
      <c r="U61" s="59" t="s">
        <v>237</v>
      </c>
      <c r="V61" s="59" t="s">
        <v>237</v>
      </c>
      <c r="W61" s="59" t="s">
        <v>237</v>
      </c>
      <c r="X61" s="59" t="s">
        <v>237</v>
      </c>
      <c r="Y61" s="59" t="s">
        <v>237</v>
      </c>
      <c r="Z61" s="79" t="s">
        <v>237</v>
      </c>
      <c r="AA61" s="68"/>
    </row>
    <row r="62" spans="1:27" ht="16.5">
      <c r="A62" s="67"/>
      <c r="B62" s="91">
        <v>15</v>
      </c>
      <c r="C62" s="87" t="s">
        <v>237</v>
      </c>
      <c r="D62" s="59" t="s">
        <v>237</v>
      </c>
      <c r="E62" s="59" t="s">
        <v>237</v>
      </c>
      <c r="F62" s="59" t="s">
        <v>237</v>
      </c>
      <c r="G62" s="59" t="s">
        <v>1274</v>
      </c>
      <c r="H62" s="59" t="s">
        <v>237</v>
      </c>
      <c r="I62" s="59" t="s">
        <v>237</v>
      </c>
      <c r="J62" s="59" t="s">
        <v>1283</v>
      </c>
      <c r="K62" s="59" t="s">
        <v>1286</v>
      </c>
      <c r="L62" s="59" t="s">
        <v>237</v>
      </c>
      <c r="M62" s="59" t="s">
        <v>237</v>
      </c>
      <c r="N62" s="59" t="s">
        <v>237</v>
      </c>
      <c r="O62" s="59" t="s">
        <v>237</v>
      </c>
      <c r="P62" s="59" t="s">
        <v>237</v>
      </c>
      <c r="Q62" s="59" t="s">
        <v>237</v>
      </c>
      <c r="R62" s="59" t="s">
        <v>237</v>
      </c>
      <c r="S62" s="59" t="s">
        <v>237</v>
      </c>
      <c r="T62" s="59" t="s">
        <v>237</v>
      </c>
      <c r="U62" s="59" t="s">
        <v>237</v>
      </c>
      <c r="V62" s="59" t="s">
        <v>237</v>
      </c>
      <c r="W62" s="59" t="s">
        <v>237</v>
      </c>
      <c r="X62" s="59" t="s">
        <v>237</v>
      </c>
      <c r="Y62" s="59" t="s">
        <v>237</v>
      </c>
      <c r="Z62" s="79" t="s">
        <v>237</v>
      </c>
      <c r="AA62" s="68"/>
    </row>
    <row r="63" spans="1:27" ht="16.5">
      <c r="A63" s="67"/>
      <c r="B63" s="91">
        <v>16</v>
      </c>
      <c r="C63" s="87" t="s">
        <v>237</v>
      </c>
      <c r="D63" s="59" t="s">
        <v>237</v>
      </c>
      <c r="E63" s="59" t="s">
        <v>237</v>
      </c>
      <c r="F63" s="59" t="s">
        <v>1342</v>
      </c>
      <c r="G63" s="59" t="s">
        <v>1346</v>
      </c>
      <c r="H63" s="59" t="s">
        <v>1349</v>
      </c>
      <c r="I63" s="59" t="s">
        <v>237</v>
      </c>
      <c r="J63" s="59" t="s">
        <v>237</v>
      </c>
      <c r="K63" s="59" t="s">
        <v>1357</v>
      </c>
      <c r="L63" s="59" t="s">
        <v>1360</v>
      </c>
      <c r="M63" s="59" t="s">
        <v>237</v>
      </c>
      <c r="N63" s="59" t="s">
        <v>237</v>
      </c>
      <c r="O63" s="59" t="s">
        <v>237</v>
      </c>
      <c r="P63" s="59" t="s">
        <v>237</v>
      </c>
      <c r="Q63" s="59" t="s">
        <v>237</v>
      </c>
      <c r="R63" s="59" t="s">
        <v>237</v>
      </c>
      <c r="S63" s="59" t="s">
        <v>1382</v>
      </c>
      <c r="T63" s="59" t="s">
        <v>237</v>
      </c>
      <c r="U63" s="59" t="s">
        <v>237</v>
      </c>
      <c r="V63" s="59" t="s">
        <v>237</v>
      </c>
      <c r="W63" s="59" t="s">
        <v>237</v>
      </c>
      <c r="X63" s="59" t="s">
        <v>237</v>
      </c>
      <c r="Y63" s="59" t="s">
        <v>237</v>
      </c>
      <c r="Z63" s="79" t="s">
        <v>237</v>
      </c>
      <c r="AA63" s="68"/>
    </row>
    <row r="64" spans="1:27" ht="16.5">
      <c r="A64" s="67"/>
      <c r="B64" s="91">
        <v>17</v>
      </c>
      <c r="C64" s="87" t="s">
        <v>237</v>
      </c>
      <c r="D64" s="59" t="s">
        <v>237</v>
      </c>
      <c r="E64" s="59" t="s">
        <v>237</v>
      </c>
      <c r="F64" s="59" t="s">
        <v>237</v>
      </c>
      <c r="G64" s="59" t="s">
        <v>1418</v>
      </c>
      <c r="H64" s="59" t="s">
        <v>1421</v>
      </c>
      <c r="I64" s="59" t="s">
        <v>1424</v>
      </c>
      <c r="J64" s="59" t="s">
        <v>237</v>
      </c>
      <c r="K64" s="59" t="s">
        <v>237</v>
      </c>
      <c r="L64" s="59" t="s">
        <v>237</v>
      </c>
      <c r="M64" s="59" t="s">
        <v>237</v>
      </c>
      <c r="N64" s="59" t="s">
        <v>237</v>
      </c>
      <c r="O64" s="59" t="s">
        <v>237</v>
      </c>
      <c r="P64" s="59" t="s">
        <v>237</v>
      </c>
      <c r="Q64" s="59" t="s">
        <v>237</v>
      </c>
      <c r="R64" s="59" t="s">
        <v>237</v>
      </c>
      <c r="S64" s="59" t="s">
        <v>237</v>
      </c>
      <c r="T64" s="59" t="s">
        <v>237</v>
      </c>
      <c r="U64" s="59" t="s">
        <v>1459</v>
      </c>
      <c r="V64" s="59" t="s">
        <v>237</v>
      </c>
      <c r="W64" s="59" t="s">
        <v>237</v>
      </c>
      <c r="X64" s="59" t="s">
        <v>237</v>
      </c>
      <c r="Y64" s="59" t="s">
        <v>237</v>
      </c>
      <c r="Z64" s="79" t="s">
        <v>237</v>
      </c>
      <c r="AA64" s="68"/>
    </row>
    <row r="65" spans="1:27" ht="16.5">
      <c r="A65" s="67"/>
      <c r="B65" s="91">
        <v>18</v>
      </c>
      <c r="C65" s="87" t="s">
        <v>237</v>
      </c>
      <c r="D65" s="59" t="s">
        <v>237</v>
      </c>
      <c r="E65" s="59" t="s">
        <v>237</v>
      </c>
      <c r="F65" s="59" t="s">
        <v>1486</v>
      </c>
      <c r="G65" s="59" t="s">
        <v>1489</v>
      </c>
      <c r="H65" s="59" t="s">
        <v>237</v>
      </c>
      <c r="I65" s="59" t="s">
        <v>1495</v>
      </c>
      <c r="J65" s="59" t="s">
        <v>1498</v>
      </c>
      <c r="K65" s="59" t="s">
        <v>1501</v>
      </c>
      <c r="L65" s="59" t="s">
        <v>237</v>
      </c>
      <c r="M65" s="59" t="s">
        <v>237</v>
      </c>
      <c r="N65" s="59" t="s">
        <v>237</v>
      </c>
      <c r="O65" s="59" t="s">
        <v>237</v>
      </c>
      <c r="P65" s="59" t="s">
        <v>237</v>
      </c>
      <c r="Q65" s="59" t="s">
        <v>237</v>
      </c>
      <c r="R65" s="59" t="s">
        <v>237</v>
      </c>
      <c r="S65" s="59" t="s">
        <v>237</v>
      </c>
      <c r="T65" s="59" t="s">
        <v>237</v>
      </c>
      <c r="U65" s="59" t="s">
        <v>237</v>
      </c>
      <c r="V65" s="59" t="s">
        <v>237</v>
      </c>
      <c r="W65" s="59" t="s">
        <v>237</v>
      </c>
      <c r="X65" s="59" t="s">
        <v>237</v>
      </c>
      <c r="Y65" s="59" t="s">
        <v>237</v>
      </c>
      <c r="Z65" s="79" t="s">
        <v>237</v>
      </c>
      <c r="AA65" s="68"/>
    </row>
    <row r="66" spans="1:27" ht="16.5">
      <c r="A66" s="67"/>
      <c r="B66" s="91">
        <v>19</v>
      </c>
      <c r="C66" s="87" t="s">
        <v>237</v>
      </c>
      <c r="D66" s="59" t="s">
        <v>1554</v>
      </c>
      <c r="E66" s="59" t="s">
        <v>1558</v>
      </c>
      <c r="F66" s="59" t="s">
        <v>1561</v>
      </c>
      <c r="G66" s="59" t="s">
        <v>1564</v>
      </c>
      <c r="H66" s="59" t="s">
        <v>237</v>
      </c>
      <c r="I66" s="59" t="s">
        <v>237</v>
      </c>
      <c r="J66" s="59" t="s">
        <v>1573</v>
      </c>
      <c r="K66" s="59" t="s">
        <v>237</v>
      </c>
      <c r="L66" s="59" t="s">
        <v>237</v>
      </c>
      <c r="M66" s="59" t="s">
        <v>237</v>
      </c>
      <c r="N66" s="59" t="s">
        <v>237</v>
      </c>
      <c r="O66" s="59" t="s">
        <v>237</v>
      </c>
      <c r="P66" s="59" t="s">
        <v>237</v>
      </c>
      <c r="Q66" s="59" t="s">
        <v>237</v>
      </c>
      <c r="R66" s="59" t="s">
        <v>237</v>
      </c>
      <c r="S66" s="59" t="s">
        <v>237</v>
      </c>
      <c r="T66" s="59" t="s">
        <v>237</v>
      </c>
      <c r="U66" s="59" t="s">
        <v>237</v>
      </c>
      <c r="V66" s="59" t="s">
        <v>237</v>
      </c>
      <c r="W66" s="59" t="s">
        <v>237</v>
      </c>
      <c r="X66" s="59" t="s">
        <v>237</v>
      </c>
      <c r="Y66" s="59" t="s">
        <v>237</v>
      </c>
      <c r="Z66" s="79" t="s">
        <v>237</v>
      </c>
      <c r="AA66" s="68"/>
    </row>
    <row r="67" spans="1:27" ht="16.5">
      <c r="A67" s="67"/>
      <c r="B67" s="91">
        <v>20</v>
      </c>
      <c r="C67" s="87" t="s">
        <v>237</v>
      </c>
      <c r="D67" s="59" t="s">
        <v>237</v>
      </c>
      <c r="E67" s="59" t="s">
        <v>237</v>
      </c>
      <c r="F67" s="59" t="s">
        <v>1632</v>
      </c>
      <c r="G67" s="59" t="s">
        <v>1635</v>
      </c>
      <c r="H67" s="59" t="s">
        <v>1638</v>
      </c>
      <c r="I67" s="59" t="s">
        <v>1641</v>
      </c>
      <c r="J67" s="59" t="s">
        <v>539</v>
      </c>
      <c r="K67" s="59" t="s">
        <v>237</v>
      </c>
      <c r="L67" s="59" t="s">
        <v>237</v>
      </c>
      <c r="M67" s="59" t="s">
        <v>237</v>
      </c>
      <c r="N67" s="59" t="s">
        <v>237</v>
      </c>
      <c r="O67" s="59" t="s">
        <v>237</v>
      </c>
      <c r="P67" s="59" t="s">
        <v>237</v>
      </c>
      <c r="Q67" s="59" t="s">
        <v>237</v>
      </c>
      <c r="R67" s="59" t="s">
        <v>237</v>
      </c>
      <c r="S67" s="59" t="s">
        <v>237</v>
      </c>
      <c r="T67" s="59" t="s">
        <v>237</v>
      </c>
      <c r="U67" s="59" t="s">
        <v>237</v>
      </c>
      <c r="V67" s="59" t="s">
        <v>237</v>
      </c>
      <c r="W67" s="59" t="s">
        <v>237</v>
      </c>
      <c r="X67" s="59" t="s">
        <v>237</v>
      </c>
      <c r="Y67" s="59" t="s">
        <v>237</v>
      </c>
      <c r="Z67" s="79" t="s">
        <v>237</v>
      </c>
      <c r="AA67" s="68"/>
    </row>
    <row r="68" spans="1:27" ht="16.5">
      <c r="A68" s="67"/>
      <c r="B68" s="91">
        <v>21</v>
      </c>
      <c r="C68" s="87" t="s">
        <v>237</v>
      </c>
      <c r="D68" s="59" t="s">
        <v>237</v>
      </c>
      <c r="E68" s="59" t="s">
        <v>237</v>
      </c>
      <c r="F68" s="59" t="s">
        <v>1702</v>
      </c>
      <c r="G68" s="59" t="s">
        <v>1705</v>
      </c>
      <c r="H68" s="59" t="s">
        <v>1708</v>
      </c>
      <c r="I68" s="59" t="s">
        <v>237</v>
      </c>
      <c r="J68" s="59" t="s">
        <v>237</v>
      </c>
      <c r="K68" s="59" t="s">
        <v>237</v>
      </c>
      <c r="L68" s="59" t="s">
        <v>237</v>
      </c>
      <c r="M68" s="59" t="s">
        <v>237</v>
      </c>
      <c r="N68" s="59" t="s">
        <v>237</v>
      </c>
      <c r="O68" s="59" t="s">
        <v>237</v>
      </c>
      <c r="P68" s="59" t="s">
        <v>237</v>
      </c>
      <c r="Q68" s="59" t="s">
        <v>237</v>
      </c>
      <c r="R68" s="59" t="s">
        <v>237</v>
      </c>
      <c r="S68" s="59" t="s">
        <v>237</v>
      </c>
      <c r="T68" s="59" t="s">
        <v>237</v>
      </c>
      <c r="U68" s="59" t="s">
        <v>237</v>
      </c>
      <c r="V68" s="59" t="s">
        <v>237</v>
      </c>
      <c r="W68" s="59" t="s">
        <v>237</v>
      </c>
      <c r="X68" s="59" t="s">
        <v>237</v>
      </c>
      <c r="Y68" s="59" t="s">
        <v>237</v>
      </c>
      <c r="Z68" s="79" t="s">
        <v>237</v>
      </c>
      <c r="AA68" s="68"/>
    </row>
    <row r="69" spans="1:27" ht="16.5">
      <c r="A69" s="67"/>
      <c r="B69" s="91">
        <v>22</v>
      </c>
      <c r="C69" s="87" t="s">
        <v>1342</v>
      </c>
      <c r="D69" s="59" t="s">
        <v>1768</v>
      </c>
      <c r="E69" s="59" t="s">
        <v>1771</v>
      </c>
      <c r="F69" s="59" t="s">
        <v>1774</v>
      </c>
      <c r="G69" s="59" t="s">
        <v>1777</v>
      </c>
      <c r="H69" s="59" t="s">
        <v>1780</v>
      </c>
      <c r="I69" s="59" t="s">
        <v>1783</v>
      </c>
      <c r="J69" s="59" t="s">
        <v>1786</v>
      </c>
      <c r="K69" s="59" t="s">
        <v>237</v>
      </c>
      <c r="L69" s="59" t="s">
        <v>237</v>
      </c>
      <c r="M69" s="59" t="s">
        <v>237</v>
      </c>
      <c r="N69" s="59" t="s">
        <v>237</v>
      </c>
      <c r="O69" s="59" t="s">
        <v>237</v>
      </c>
      <c r="P69" s="59" t="s">
        <v>1804</v>
      </c>
      <c r="Q69" s="59" t="s">
        <v>1808</v>
      </c>
      <c r="R69" s="59" t="s">
        <v>1811</v>
      </c>
      <c r="S69" s="59" t="s">
        <v>1814</v>
      </c>
      <c r="T69" s="59" t="s">
        <v>1817</v>
      </c>
      <c r="U69" s="59" t="s">
        <v>1820</v>
      </c>
      <c r="V69" s="59" t="s">
        <v>1823</v>
      </c>
      <c r="W69" s="59" t="s">
        <v>237</v>
      </c>
      <c r="X69" s="59" t="s">
        <v>237</v>
      </c>
      <c r="Y69" s="59" t="s">
        <v>237</v>
      </c>
      <c r="Z69" s="79" t="s">
        <v>1833</v>
      </c>
      <c r="AA69" s="68"/>
    </row>
    <row r="70" spans="1:27" ht="16.5">
      <c r="A70" s="67"/>
      <c r="B70" s="91">
        <v>23</v>
      </c>
      <c r="C70" s="87" t="s">
        <v>1837</v>
      </c>
      <c r="D70" s="59" t="s">
        <v>244</v>
      </c>
      <c r="E70" s="59" t="s">
        <v>1843</v>
      </c>
      <c r="F70" s="59" t="s">
        <v>1846</v>
      </c>
      <c r="G70" s="59" t="s">
        <v>1849</v>
      </c>
      <c r="H70" s="59" t="s">
        <v>237</v>
      </c>
      <c r="I70" s="59" t="s">
        <v>237</v>
      </c>
      <c r="J70" s="59" t="s">
        <v>1858</v>
      </c>
      <c r="K70" s="59" t="s">
        <v>244</v>
      </c>
      <c r="L70" s="59" t="s">
        <v>237</v>
      </c>
      <c r="M70" s="59" t="s">
        <v>237</v>
      </c>
      <c r="N70" s="59" t="s">
        <v>237</v>
      </c>
      <c r="O70" s="59" t="s">
        <v>237</v>
      </c>
      <c r="P70" s="59" t="s">
        <v>237</v>
      </c>
      <c r="Q70" s="59" t="s">
        <v>237</v>
      </c>
      <c r="R70" s="59" t="s">
        <v>237</v>
      </c>
      <c r="S70" s="59" t="s">
        <v>237</v>
      </c>
      <c r="T70" s="59" t="s">
        <v>237</v>
      </c>
      <c r="U70" s="59" t="s">
        <v>1889</v>
      </c>
      <c r="V70" s="59" t="s">
        <v>237</v>
      </c>
      <c r="W70" s="59" t="s">
        <v>237</v>
      </c>
      <c r="X70" s="59" t="s">
        <v>237</v>
      </c>
      <c r="Y70" s="59" t="s">
        <v>237</v>
      </c>
      <c r="Z70" s="79" t="s">
        <v>237</v>
      </c>
      <c r="AA70" s="68"/>
    </row>
    <row r="71" spans="1:27" ht="16.5">
      <c r="A71" s="67"/>
      <c r="B71" s="91">
        <v>24</v>
      </c>
      <c r="C71" s="87" t="s">
        <v>237</v>
      </c>
      <c r="D71" s="59" t="s">
        <v>1912</v>
      </c>
      <c r="E71" s="59" t="s">
        <v>237</v>
      </c>
      <c r="F71" s="59" t="s">
        <v>237</v>
      </c>
      <c r="G71" s="59" t="s">
        <v>1921</v>
      </c>
      <c r="H71" s="59" t="s">
        <v>1777</v>
      </c>
      <c r="I71" s="59" t="s">
        <v>1926</v>
      </c>
      <c r="J71" s="59" t="s">
        <v>1342</v>
      </c>
      <c r="K71" s="59" t="s">
        <v>237</v>
      </c>
      <c r="L71" s="59" t="s">
        <v>237</v>
      </c>
      <c r="M71" s="59" t="s">
        <v>237</v>
      </c>
      <c r="N71" s="59" t="s">
        <v>237</v>
      </c>
      <c r="O71" s="59" t="s">
        <v>237</v>
      </c>
      <c r="P71" s="59" t="s">
        <v>237</v>
      </c>
      <c r="Q71" s="59" t="s">
        <v>237</v>
      </c>
      <c r="R71" s="59" t="s">
        <v>237</v>
      </c>
      <c r="S71" s="59" t="s">
        <v>237</v>
      </c>
      <c r="T71" s="59" t="s">
        <v>237</v>
      </c>
      <c r="U71" s="59" t="s">
        <v>237</v>
      </c>
      <c r="V71" s="59" t="s">
        <v>237</v>
      </c>
      <c r="W71" s="59" t="s">
        <v>237</v>
      </c>
      <c r="X71" s="59" t="s">
        <v>237</v>
      </c>
      <c r="Y71" s="59" t="s">
        <v>237</v>
      </c>
      <c r="Z71" s="79" t="s">
        <v>237</v>
      </c>
      <c r="AA71" s="68"/>
    </row>
    <row r="72" spans="1:27" ht="16.5">
      <c r="A72" s="67"/>
      <c r="B72" s="91">
        <v>25</v>
      </c>
      <c r="C72" s="87" t="s">
        <v>237</v>
      </c>
      <c r="D72" s="59" t="s">
        <v>237</v>
      </c>
      <c r="E72" s="59" t="s">
        <v>237</v>
      </c>
      <c r="F72" s="59" t="s">
        <v>237</v>
      </c>
      <c r="G72" s="59" t="s">
        <v>237</v>
      </c>
      <c r="H72" s="59" t="s">
        <v>237</v>
      </c>
      <c r="I72" s="59" t="s">
        <v>237</v>
      </c>
      <c r="J72" s="59" t="s">
        <v>237</v>
      </c>
      <c r="K72" s="59" t="s">
        <v>237</v>
      </c>
      <c r="L72" s="59" t="s">
        <v>237</v>
      </c>
      <c r="M72" s="59" t="s">
        <v>237</v>
      </c>
      <c r="N72" s="59" t="s">
        <v>237</v>
      </c>
      <c r="O72" s="59" t="s">
        <v>237</v>
      </c>
      <c r="P72" s="59" t="s">
        <v>237</v>
      </c>
      <c r="Q72" s="59" t="s">
        <v>237</v>
      </c>
      <c r="R72" s="59" t="s">
        <v>237</v>
      </c>
      <c r="S72" s="59" t="s">
        <v>237</v>
      </c>
      <c r="T72" s="59" t="s">
        <v>237</v>
      </c>
      <c r="U72" s="59" t="s">
        <v>237</v>
      </c>
      <c r="V72" s="59" t="s">
        <v>237</v>
      </c>
      <c r="W72" s="59" t="s">
        <v>237</v>
      </c>
      <c r="X72" s="59" t="s">
        <v>237</v>
      </c>
      <c r="Y72" s="59" t="s">
        <v>237</v>
      </c>
      <c r="Z72" s="79" t="s">
        <v>237</v>
      </c>
      <c r="AA72" s="68"/>
    </row>
    <row r="73" spans="1:27" ht="16.5">
      <c r="A73" s="67"/>
      <c r="B73" s="91">
        <v>26</v>
      </c>
      <c r="C73" s="87" t="s">
        <v>237</v>
      </c>
      <c r="D73" s="59" t="s">
        <v>237</v>
      </c>
      <c r="E73" s="59" t="s">
        <v>237</v>
      </c>
      <c r="F73" s="59" t="s">
        <v>237</v>
      </c>
      <c r="G73" s="59" t="s">
        <v>2060</v>
      </c>
      <c r="H73" s="59" t="s">
        <v>237</v>
      </c>
      <c r="I73" s="59" t="s">
        <v>237</v>
      </c>
      <c r="J73" s="59" t="s">
        <v>237</v>
      </c>
      <c r="K73" s="59" t="s">
        <v>237</v>
      </c>
      <c r="L73" s="59" t="s">
        <v>237</v>
      </c>
      <c r="M73" s="59" t="s">
        <v>237</v>
      </c>
      <c r="N73" s="59" t="s">
        <v>237</v>
      </c>
      <c r="O73" s="59" t="s">
        <v>237</v>
      </c>
      <c r="P73" s="59" t="s">
        <v>237</v>
      </c>
      <c r="Q73" s="59" t="s">
        <v>237</v>
      </c>
      <c r="R73" s="59" t="s">
        <v>237</v>
      </c>
      <c r="S73" s="59" t="s">
        <v>237</v>
      </c>
      <c r="T73" s="59" t="s">
        <v>237</v>
      </c>
      <c r="U73" s="59" t="s">
        <v>237</v>
      </c>
      <c r="V73" s="59" t="s">
        <v>237</v>
      </c>
      <c r="W73" s="59" t="s">
        <v>237</v>
      </c>
      <c r="X73" s="59" t="s">
        <v>237</v>
      </c>
      <c r="Y73" s="59" t="s">
        <v>237</v>
      </c>
      <c r="Z73" s="79" t="s">
        <v>237</v>
      </c>
      <c r="AA73" s="68"/>
    </row>
    <row r="74" spans="1:27" ht="16.5">
      <c r="A74" s="67"/>
      <c r="B74" s="91">
        <v>27</v>
      </c>
      <c r="C74" s="87" t="s">
        <v>237</v>
      </c>
      <c r="D74" s="59" t="s">
        <v>237</v>
      </c>
      <c r="E74" s="59" t="s">
        <v>237</v>
      </c>
      <c r="F74" s="59" t="s">
        <v>237</v>
      </c>
      <c r="G74" s="59" t="s">
        <v>2129</v>
      </c>
      <c r="H74" s="59" t="s">
        <v>2132</v>
      </c>
      <c r="I74" s="59" t="s">
        <v>237</v>
      </c>
      <c r="J74" s="59" t="s">
        <v>237</v>
      </c>
      <c r="K74" s="59" t="s">
        <v>237</v>
      </c>
      <c r="L74" s="59" t="s">
        <v>237</v>
      </c>
      <c r="M74" s="59" t="s">
        <v>237</v>
      </c>
      <c r="N74" s="59" t="s">
        <v>237</v>
      </c>
      <c r="O74" s="59" t="s">
        <v>237</v>
      </c>
      <c r="P74" s="59" t="s">
        <v>237</v>
      </c>
      <c r="Q74" s="59" t="s">
        <v>237</v>
      </c>
      <c r="R74" s="59" t="s">
        <v>237</v>
      </c>
      <c r="S74" s="59" t="s">
        <v>1846</v>
      </c>
      <c r="T74" s="59" t="s">
        <v>2167</v>
      </c>
      <c r="U74" s="59" t="s">
        <v>2170</v>
      </c>
      <c r="V74" s="59" t="s">
        <v>2173</v>
      </c>
      <c r="W74" s="59" t="s">
        <v>237</v>
      </c>
      <c r="X74" s="59" t="s">
        <v>237</v>
      </c>
      <c r="Y74" s="59" t="s">
        <v>237</v>
      </c>
      <c r="Z74" s="79" t="s">
        <v>237</v>
      </c>
      <c r="AA74" s="68"/>
    </row>
    <row r="75" spans="1:27" ht="16.5">
      <c r="A75" s="67"/>
      <c r="B75" s="91">
        <v>28</v>
      </c>
      <c r="C75" s="87" t="s">
        <v>237</v>
      </c>
      <c r="D75" s="59" t="s">
        <v>2190</v>
      </c>
      <c r="E75" s="59" t="s">
        <v>2193</v>
      </c>
      <c r="F75" s="59" t="s">
        <v>2196</v>
      </c>
      <c r="G75" s="59" t="s">
        <v>2199</v>
      </c>
      <c r="H75" s="59" t="s">
        <v>2202</v>
      </c>
      <c r="I75" s="59" t="s">
        <v>2205</v>
      </c>
      <c r="J75" s="59" t="s">
        <v>2208</v>
      </c>
      <c r="K75" s="59" t="s">
        <v>2211</v>
      </c>
      <c r="L75" s="59" t="s">
        <v>505</v>
      </c>
      <c r="M75" s="59" t="s">
        <v>237</v>
      </c>
      <c r="N75" s="59" t="s">
        <v>237</v>
      </c>
      <c r="O75" s="59" t="s">
        <v>2222</v>
      </c>
      <c r="P75" s="59" t="s">
        <v>2225</v>
      </c>
      <c r="Q75" s="59" t="s">
        <v>237</v>
      </c>
      <c r="R75" s="59" t="s">
        <v>2232</v>
      </c>
      <c r="S75" s="59" t="s">
        <v>237</v>
      </c>
      <c r="T75" s="59" t="s">
        <v>2238</v>
      </c>
      <c r="U75" s="59" t="s">
        <v>1342</v>
      </c>
      <c r="V75" s="59" t="s">
        <v>237</v>
      </c>
      <c r="W75" s="59" t="s">
        <v>237</v>
      </c>
      <c r="X75" s="59" t="s">
        <v>237</v>
      </c>
      <c r="Y75" s="59" t="s">
        <v>237</v>
      </c>
      <c r="Z75" s="79" t="s">
        <v>237</v>
      </c>
      <c r="AA75" s="68"/>
    </row>
    <row r="76" spans="1:27" ht="16.5">
      <c r="A76" s="67"/>
      <c r="B76" s="91">
        <v>29</v>
      </c>
      <c r="C76" s="87" t="s">
        <v>237</v>
      </c>
      <c r="D76" s="59" t="s">
        <v>237</v>
      </c>
      <c r="E76" s="59" t="s">
        <v>2264</v>
      </c>
      <c r="F76" s="59" t="s">
        <v>2267</v>
      </c>
      <c r="G76" s="59" t="s">
        <v>2270</v>
      </c>
      <c r="H76" s="59" t="s">
        <v>237</v>
      </c>
      <c r="I76" s="59" t="s">
        <v>2275</v>
      </c>
      <c r="J76" s="59" t="s">
        <v>2278</v>
      </c>
      <c r="K76" s="59" t="s">
        <v>2281</v>
      </c>
      <c r="L76" s="59" t="s">
        <v>2284</v>
      </c>
      <c r="M76" s="59" t="s">
        <v>2287</v>
      </c>
      <c r="N76" s="59" t="s">
        <v>2289</v>
      </c>
      <c r="O76" s="59" t="s">
        <v>2292</v>
      </c>
      <c r="P76" s="59" t="s">
        <v>237</v>
      </c>
      <c r="Q76" s="59" t="s">
        <v>237</v>
      </c>
      <c r="R76" s="59" t="s">
        <v>237</v>
      </c>
      <c r="S76" s="59" t="s">
        <v>237</v>
      </c>
      <c r="T76" s="59" t="s">
        <v>237</v>
      </c>
      <c r="U76" s="59" t="s">
        <v>237</v>
      </c>
      <c r="V76" s="59" t="s">
        <v>237</v>
      </c>
      <c r="W76" s="59" t="s">
        <v>237</v>
      </c>
      <c r="X76" s="59" t="s">
        <v>237</v>
      </c>
      <c r="Y76" s="59" t="s">
        <v>237</v>
      </c>
      <c r="Z76" s="79" t="s">
        <v>237</v>
      </c>
      <c r="AA76" s="68"/>
    </row>
    <row r="77" spans="1:27" ht="16.5">
      <c r="A77" s="67"/>
      <c r="B77" s="91">
        <v>30</v>
      </c>
      <c r="C77" s="87" t="s">
        <v>2326</v>
      </c>
      <c r="D77" s="59" t="s">
        <v>237</v>
      </c>
      <c r="E77" s="59" t="s">
        <v>237</v>
      </c>
      <c r="F77" s="59" t="s">
        <v>2335</v>
      </c>
      <c r="G77" s="59" t="s">
        <v>2338</v>
      </c>
      <c r="H77" s="59" t="s">
        <v>237</v>
      </c>
      <c r="I77" s="59" t="s">
        <v>237</v>
      </c>
      <c r="J77" s="59" t="s">
        <v>237</v>
      </c>
      <c r="K77" s="59" t="s">
        <v>237</v>
      </c>
      <c r="L77" s="59" t="s">
        <v>237</v>
      </c>
      <c r="M77" s="59" t="s">
        <v>237</v>
      </c>
      <c r="N77" s="59" t="s">
        <v>237</v>
      </c>
      <c r="O77" s="59" t="s">
        <v>237</v>
      </c>
      <c r="P77" s="59" t="s">
        <v>237</v>
      </c>
      <c r="Q77" s="59" t="s">
        <v>237</v>
      </c>
      <c r="R77" s="59" t="s">
        <v>237</v>
      </c>
      <c r="S77" s="59" t="s">
        <v>237</v>
      </c>
      <c r="T77" s="59" t="s">
        <v>237</v>
      </c>
      <c r="U77" s="59" t="s">
        <v>237</v>
      </c>
      <c r="V77" s="59" t="s">
        <v>237</v>
      </c>
      <c r="W77" s="59" t="s">
        <v>237</v>
      </c>
      <c r="X77" s="59" t="s">
        <v>237</v>
      </c>
      <c r="Y77" s="59" t="s">
        <v>237</v>
      </c>
      <c r="Z77" s="79" t="s">
        <v>237</v>
      </c>
      <c r="AA77" s="68"/>
    </row>
    <row r="78" spans="1:27" ht="17.25" thickBot="1">
      <c r="A78" s="67"/>
      <c r="B78" s="92">
        <v>31</v>
      </c>
      <c r="C78" s="88" t="s">
        <v>237</v>
      </c>
      <c r="D78" s="80" t="s">
        <v>237</v>
      </c>
      <c r="E78" s="80" t="s">
        <v>237</v>
      </c>
      <c r="F78" s="80" t="s">
        <v>237</v>
      </c>
      <c r="G78" s="80" t="s">
        <v>237</v>
      </c>
      <c r="H78" s="80" t="s">
        <v>2411</v>
      </c>
      <c r="I78" s="80" t="s">
        <v>2414</v>
      </c>
      <c r="J78" s="80" t="s">
        <v>2417</v>
      </c>
      <c r="K78" s="80" t="s">
        <v>237</v>
      </c>
      <c r="L78" s="80" t="s">
        <v>237</v>
      </c>
      <c r="M78" s="80" t="s">
        <v>237</v>
      </c>
      <c r="N78" s="80" t="s">
        <v>237</v>
      </c>
      <c r="O78" s="80" t="s">
        <v>237</v>
      </c>
      <c r="P78" s="80" t="s">
        <v>237</v>
      </c>
      <c r="Q78" s="80" t="s">
        <v>237</v>
      </c>
      <c r="R78" s="80" t="s">
        <v>237</v>
      </c>
      <c r="S78" s="80" t="s">
        <v>237</v>
      </c>
      <c r="T78" s="80" t="s">
        <v>237</v>
      </c>
      <c r="U78" s="80" t="s">
        <v>237</v>
      </c>
      <c r="V78" s="80" t="s">
        <v>237</v>
      </c>
      <c r="W78" s="80" t="s">
        <v>237</v>
      </c>
      <c r="X78" s="80" t="s">
        <v>237</v>
      </c>
      <c r="Y78" s="80" t="s">
        <v>237</v>
      </c>
      <c r="Z78" s="81" t="s">
        <v>237</v>
      </c>
      <c r="AA78" s="68"/>
    </row>
    <row r="79" spans="1:27" ht="16.5" thickBot="1">
      <c r="A79" s="67"/>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68"/>
    </row>
    <row r="80" spans="1:27" ht="15.75" customHeight="1">
      <c r="A80" s="67"/>
      <c r="B80" s="262" t="s">
        <v>139</v>
      </c>
      <c r="C80" s="260" t="s">
        <v>174</v>
      </c>
      <c r="D80" s="260"/>
      <c r="E80" s="260"/>
      <c r="F80" s="260"/>
      <c r="G80" s="260"/>
      <c r="H80" s="260"/>
      <c r="I80" s="260"/>
      <c r="J80" s="260"/>
      <c r="K80" s="260"/>
      <c r="L80" s="260"/>
      <c r="M80" s="260"/>
      <c r="N80" s="260"/>
      <c r="O80" s="260"/>
      <c r="P80" s="260"/>
      <c r="Q80" s="260"/>
      <c r="R80" s="260"/>
      <c r="S80" s="260"/>
      <c r="T80" s="260"/>
      <c r="U80" s="260"/>
      <c r="V80" s="260"/>
      <c r="W80" s="260"/>
      <c r="X80" s="260"/>
      <c r="Y80" s="260"/>
      <c r="Z80" s="261"/>
      <c r="AA80" s="68"/>
    </row>
    <row r="81" spans="1:27" ht="32.25" thickBot="1">
      <c r="A81" s="67"/>
      <c r="B81" s="263"/>
      <c r="C81" s="89" t="s">
        <v>140</v>
      </c>
      <c r="D81" s="84" t="s">
        <v>141</v>
      </c>
      <c r="E81" s="84" t="s">
        <v>142</v>
      </c>
      <c r="F81" s="84" t="s">
        <v>143</v>
      </c>
      <c r="G81" s="84" t="s">
        <v>144</v>
      </c>
      <c r="H81" s="84" t="s">
        <v>145</v>
      </c>
      <c r="I81" s="84" t="s">
        <v>146</v>
      </c>
      <c r="J81" s="84" t="s">
        <v>147</v>
      </c>
      <c r="K81" s="84" t="s">
        <v>148</v>
      </c>
      <c r="L81" s="84" t="s">
        <v>149</v>
      </c>
      <c r="M81" s="84" t="s">
        <v>150</v>
      </c>
      <c r="N81" s="84" t="s">
        <v>151</v>
      </c>
      <c r="O81" s="84" t="s">
        <v>152</v>
      </c>
      <c r="P81" s="84" t="s">
        <v>153</v>
      </c>
      <c r="Q81" s="84" t="s">
        <v>154</v>
      </c>
      <c r="R81" s="84" t="s">
        <v>155</v>
      </c>
      <c r="S81" s="84" t="s">
        <v>156</v>
      </c>
      <c r="T81" s="84" t="s">
        <v>157</v>
      </c>
      <c r="U81" s="84" t="s">
        <v>158</v>
      </c>
      <c r="V81" s="84" t="s">
        <v>159</v>
      </c>
      <c r="W81" s="84" t="s">
        <v>160</v>
      </c>
      <c r="X81" s="84" t="s">
        <v>161</v>
      </c>
      <c r="Y81" s="84" t="s">
        <v>162</v>
      </c>
      <c r="Z81" s="85" t="s">
        <v>163</v>
      </c>
      <c r="AA81" s="68"/>
    </row>
    <row r="82" spans="1:27" ht="16.5">
      <c r="A82" s="67"/>
      <c r="B82" s="90">
        <v>1</v>
      </c>
      <c r="C82" s="95" t="s">
        <v>238</v>
      </c>
      <c r="D82" s="93" t="s">
        <v>241</v>
      </c>
      <c r="E82" s="93" t="s">
        <v>245</v>
      </c>
      <c r="F82" s="93" t="s">
        <v>237</v>
      </c>
      <c r="G82" s="93" t="s">
        <v>237</v>
      </c>
      <c r="H82" s="93" t="s">
        <v>237</v>
      </c>
      <c r="I82" s="93" t="s">
        <v>237</v>
      </c>
      <c r="J82" s="93" t="s">
        <v>237</v>
      </c>
      <c r="K82" s="93" t="s">
        <v>263</v>
      </c>
      <c r="L82" s="93" t="s">
        <v>266</v>
      </c>
      <c r="M82" s="93" t="s">
        <v>269</v>
      </c>
      <c r="N82" s="93" t="s">
        <v>272</v>
      </c>
      <c r="O82" s="93" t="s">
        <v>275</v>
      </c>
      <c r="P82" s="93" t="s">
        <v>278</v>
      </c>
      <c r="Q82" s="93" t="s">
        <v>281</v>
      </c>
      <c r="R82" s="93" t="s">
        <v>284</v>
      </c>
      <c r="S82" s="93" t="s">
        <v>287</v>
      </c>
      <c r="T82" s="93" t="s">
        <v>290</v>
      </c>
      <c r="U82" s="93" t="s">
        <v>293</v>
      </c>
      <c r="V82" s="93" t="s">
        <v>296</v>
      </c>
      <c r="W82" s="93" t="s">
        <v>299</v>
      </c>
      <c r="X82" s="93" t="s">
        <v>302</v>
      </c>
      <c r="Y82" s="93" t="s">
        <v>305</v>
      </c>
      <c r="Z82" s="94" t="s">
        <v>308</v>
      </c>
      <c r="AA82" s="68"/>
    </row>
    <row r="83" spans="1:27" ht="16.5">
      <c r="A83" s="67"/>
      <c r="B83" s="91">
        <v>2</v>
      </c>
      <c r="C83" s="87" t="s">
        <v>312</v>
      </c>
      <c r="D83" s="59" t="s">
        <v>315</v>
      </c>
      <c r="E83" s="59" t="s">
        <v>318</v>
      </c>
      <c r="F83" s="59" t="s">
        <v>321</v>
      </c>
      <c r="G83" s="59" t="s">
        <v>237</v>
      </c>
      <c r="H83" s="59" t="s">
        <v>237</v>
      </c>
      <c r="I83" s="59" t="s">
        <v>237</v>
      </c>
      <c r="J83" s="59" t="s">
        <v>333</v>
      </c>
      <c r="K83" s="59" t="s">
        <v>336</v>
      </c>
      <c r="L83" s="59" t="s">
        <v>339</v>
      </c>
      <c r="M83" s="59" t="s">
        <v>342</v>
      </c>
      <c r="N83" s="59" t="s">
        <v>345</v>
      </c>
      <c r="O83" s="59" t="s">
        <v>348</v>
      </c>
      <c r="P83" s="59" t="s">
        <v>351</v>
      </c>
      <c r="Q83" s="59" t="s">
        <v>354</v>
      </c>
      <c r="R83" s="59" t="s">
        <v>357</v>
      </c>
      <c r="S83" s="59" t="s">
        <v>360</v>
      </c>
      <c r="T83" s="59" t="s">
        <v>363</v>
      </c>
      <c r="U83" s="59" t="s">
        <v>366</v>
      </c>
      <c r="V83" s="59" t="s">
        <v>369</v>
      </c>
      <c r="W83" s="59" t="s">
        <v>372</v>
      </c>
      <c r="X83" s="59" t="s">
        <v>375</v>
      </c>
      <c r="Y83" s="59" t="s">
        <v>378</v>
      </c>
      <c r="Z83" s="79" t="s">
        <v>381</v>
      </c>
      <c r="AA83" s="68"/>
    </row>
    <row r="84" spans="1:27" ht="16.5">
      <c r="A84" s="67"/>
      <c r="B84" s="91">
        <v>3</v>
      </c>
      <c r="C84" s="87" t="s">
        <v>385</v>
      </c>
      <c r="D84" s="59" t="s">
        <v>388</v>
      </c>
      <c r="E84" s="59" t="s">
        <v>391</v>
      </c>
      <c r="F84" s="59" t="s">
        <v>394</v>
      </c>
      <c r="G84" s="59" t="s">
        <v>397</v>
      </c>
      <c r="H84" s="59" t="s">
        <v>237</v>
      </c>
      <c r="I84" s="59" t="s">
        <v>237</v>
      </c>
      <c r="J84" s="59" t="s">
        <v>237</v>
      </c>
      <c r="K84" s="59" t="s">
        <v>409</v>
      </c>
      <c r="L84" s="59" t="s">
        <v>412</v>
      </c>
      <c r="M84" s="59" t="s">
        <v>415</v>
      </c>
      <c r="N84" s="59" t="s">
        <v>418</v>
      </c>
      <c r="O84" s="59" t="s">
        <v>421</v>
      </c>
      <c r="P84" s="59" t="s">
        <v>424</v>
      </c>
      <c r="Q84" s="59" t="s">
        <v>427</v>
      </c>
      <c r="R84" s="59" t="s">
        <v>430</v>
      </c>
      <c r="S84" s="59" t="s">
        <v>433</v>
      </c>
      <c r="T84" s="59" t="s">
        <v>436</v>
      </c>
      <c r="U84" s="59" t="s">
        <v>439</v>
      </c>
      <c r="V84" s="59" t="s">
        <v>442</v>
      </c>
      <c r="W84" s="59" t="s">
        <v>445</v>
      </c>
      <c r="X84" s="59" t="s">
        <v>448</v>
      </c>
      <c r="Y84" s="59" t="s">
        <v>451</v>
      </c>
      <c r="Z84" s="79" t="s">
        <v>454</v>
      </c>
      <c r="AA84" s="68"/>
    </row>
    <row r="85" spans="1:27" ht="16.5">
      <c r="A85" s="67"/>
      <c r="B85" s="91">
        <v>4</v>
      </c>
      <c r="C85" s="87" t="s">
        <v>458</v>
      </c>
      <c r="D85" s="59" t="s">
        <v>461</v>
      </c>
      <c r="E85" s="59" t="s">
        <v>464</v>
      </c>
      <c r="F85" s="59" t="s">
        <v>467</v>
      </c>
      <c r="G85" s="59" t="s">
        <v>470</v>
      </c>
      <c r="H85" s="59" t="s">
        <v>237</v>
      </c>
      <c r="I85" s="59" t="s">
        <v>237</v>
      </c>
      <c r="J85" s="59" t="s">
        <v>237</v>
      </c>
      <c r="K85" s="59" t="s">
        <v>237</v>
      </c>
      <c r="L85" s="59" t="s">
        <v>237</v>
      </c>
      <c r="M85" s="59" t="s">
        <v>237</v>
      </c>
      <c r="N85" s="59" t="s">
        <v>491</v>
      </c>
      <c r="O85" s="59" t="s">
        <v>494</v>
      </c>
      <c r="P85" s="59" t="s">
        <v>498</v>
      </c>
      <c r="Q85" s="59" t="s">
        <v>501</v>
      </c>
      <c r="R85" s="59" t="s">
        <v>505</v>
      </c>
      <c r="S85" s="59" t="s">
        <v>508</v>
      </c>
      <c r="T85" s="59" t="s">
        <v>511</v>
      </c>
      <c r="U85" s="59" t="s">
        <v>514</v>
      </c>
      <c r="V85" s="59" t="s">
        <v>517</v>
      </c>
      <c r="W85" s="59" t="s">
        <v>520</v>
      </c>
      <c r="X85" s="59" t="s">
        <v>523</v>
      </c>
      <c r="Y85" s="59" t="s">
        <v>526</v>
      </c>
      <c r="Z85" s="79" t="s">
        <v>529</v>
      </c>
      <c r="AA85" s="68"/>
    </row>
    <row r="86" spans="1:27" ht="16.5">
      <c r="A86" s="67"/>
      <c r="B86" s="91">
        <v>5</v>
      </c>
      <c r="C86" s="87" t="s">
        <v>533</v>
      </c>
      <c r="D86" s="59" t="s">
        <v>536</v>
      </c>
      <c r="E86" s="59" t="s">
        <v>539</v>
      </c>
      <c r="F86" s="59" t="s">
        <v>237</v>
      </c>
      <c r="G86" s="59" t="s">
        <v>237</v>
      </c>
      <c r="H86" s="59" t="s">
        <v>237</v>
      </c>
      <c r="I86" s="59" t="s">
        <v>237</v>
      </c>
      <c r="J86" s="59" t="s">
        <v>237</v>
      </c>
      <c r="K86" s="59" t="s">
        <v>237</v>
      </c>
      <c r="L86" s="59" t="s">
        <v>237</v>
      </c>
      <c r="M86" s="59" t="s">
        <v>563</v>
      </c>
      <c r="N86" s="59" t="s">
        <v>566</v>
      </c>
      <c r="O86" s="59" t="s">
        <v>569</v>
      </c>
      <c r="P86" s="59" t="s">
        <v>572</v>
      </c>
      <c r="Q86" s="59" t="s">
        <v>574</v>
      </c>
      <c r="R86" s="59" t="s">
        <v>577</v>
      </c>
      <c r="S86" s="59" t="s">
        <v>580</v>
      </c>
      <c r="T86" s="59" t="s">
        <v>583</v>
      </c>
      <c r="U86" s="59" t="s">
        <v>586</v>
      </c>
      <c r="V86" s="59" t="s">
        <v>589</v>
      </c>
      <c r="W86" s="59" t="s">
        <v>592</v>
      </c>
      <c r="X86" s="59" t="s">
        <v>595</v>
      </c>
      <c r="Y86" s="59" t="s">
        <v>598</v>
      </c>
      <c r="Z86" s="79" t="s">
        <v>601</v>
      </c>
      <c r="AA86" s="68"/>
    </row>
    <row r="87" spans="1:27" ht="16.5">
      <c r="A87" s="67"/>
      <c r="B87" s="91">
        <v>6</v>
      </c>
      <c r="C87" s="87" t="s">
        <v>605</v>
      </c>
      <c r="D87" s="59" t="s">
        <v>608</v>
      </c>
      <c r="E87" s="59" t="s">
        <v>611</v>
      </c>
      <c r="F87" s="59" t="s">
        <v>237</v>
      </c>
      <c r="G87" s="59" t="s">
        <v>237</v>
      </c>
      <c r="H87" s="59" t="s">
        <v>237</v>
      </c>
      <c r="I87" s="59" t="s">
        <v>237</v>
      </c>
      <c r="J87" s="59" t="s">
        <v>237</v>
      </c>
      <c r="K87" s="59" t="s">
        <v>630</v>
      </c>
      <c r="L87" s="59" t="s">
        <v>633</v>
      </c>
      <c r="M87" s="59" t="s">
        <v>636</v>
      </c>
      <c r="N87" s="59" t="s">
        <v>639</v>
      </c>
      <c r="O87" s="59" t="s">
        <v>642</v>
      </c>
      <c r="P87" s="59" t="s">
        <v>645</v>
      </c>
      <c r="Q87" s="59" t="s">
        <v>648</v>
      </c>
      <c r="R87" s="59" t="s">
        <v>651</v>
      </c>
      <c r="S87" s="59" t="s">
        <v>654</v>
      </c>
      <c r="T87" s="59" t="s">
        <v>657</v>
      </c>
      <c r="U87" s="59" t="s">
        <v>660</v>
      </c>
      <c r="V87" s="59" t="s">
        <v>663</v>
      </c>
      <c r="W87" s="59" t="s">
        <v>666</v>
      </c>
      <c r="X87" s="59" t="s">
        <v>669</v>
      </c>
      <c r="Y87" s="59" t="s">
        <v>672</v>
      </c>
      <c r="Z87" s="79" t="s">
        <v>675</v>
      </c>
      <c r="AA87" s="68"/>
    </row>
    <row r="88" spans="1:27" ht="16.5">
      <c r="A88" s="67"/>
      <c r="B88" s="91">
        <v>7</v>
      </c>
      <c r="C88" s="87" t="s">
        <v>237</v>
      </c>
      <c r="D88" s="59" t="s">
        <v>237</v>
      </c>
      <c r="E88" s="59" t="s">
        <v>685</v>
      </c>
      <c r="F88" s="59" t="s">
        <v>688</v>
      </c>
      <c r="G88" s="59" t="s">
        <v>237</v>
      </c>
      <c r="H88" s="59" t="s">
        <v>237</v>
      </c>
      <c r="I88" s="59" t="s">
        <v>237</v>
      </c>
      <c r="J88" s="59" t="s">
        <v>237</v>
      </c>
      <c r="K88" s="59" t="s">
        <v>237</v>
      </c>
      <c r="L88" s="59" t="s">
        <v>706</v>
      </c>
      <c r="M88" s="59" t="s">
        <v>709</v>
      </c>
      <c r="N88" s="59" t="s">
        <v>712</v>
      </c>
      <c r="O88" s="59" t="s">
        <v>715</v>
      </c>
      <c r="P88" s="59" t="s">
        <v>718</v>
      </c>
      <c r="Q88" s="59" t="s">
        <v>721</v>
      </c>
      <c r="R88" s="59" t="s">
        <v>724</v>
      </c>
      <c r="S88" s="59" t="s">
        <v>727</v>
      </c>
      <c r="T88" s="59" t="s">
        <v>730</v>
      </c>
      <c r="U88" s="59" t="s">
        <v>733</v>
      </c>
      <c r="V88" s="59" t="s">
        <v>736</v>
      </c>
      <c r="W88" s="59" t="s">
        <v>739</v>
      </c>
      <c r="X88" s="59" t="s">
        <v>742</v>
      </c>
      <c r="Y88" s="59" t="s">
        <v>745</v>
      </c>
      <c r="Z88" s="79" t="s">
        <v>748</v>
      </c>
      <c r="AA88" s="68"/>
    </row>
    <row r="89" spans="1:27" ht="16.5">
      <c r="A89" s="67"/>
      <c r="B89" s="91">
        <v>8</v>
      </c>
      <c r="C89" s="87" t="s">
        <v>752</v>
      </c>
      <c r="D89" s="59" t="s">
        <v>755</v>
      </c>
      <c r="E89" s="59" t="s">
        <v>758</v>
      </c>
      <c r="F89" s="59" t="s">
        <v>761</v>
      </c>
      <c r="G89" s="59" t="s">
        <v>237</v>
      </c>
      <c r="H89" s="59" t="s">
        <v>237</v>
      </c>
      <c r="I89" s="59" t="s">
        <v>770</v>
      </c>
      <c r="J89" s="59" t="s">
        <v>773</v>
      </c>
      <c r="K89" s="59" t="s">
        <v>776</v>
      </c>
      <c r="L89" s="59" t="s">
        <v>779</v>
      </c>
      <c r="M89" s="59" t="s">
        <v>782</v>
      </c>
      <c r="N89" s="59" t="s">
        <v>785</v>
      </c>
      <c r="O89" s="59" t="s">
        <v>788</v>
      </c>
      <c r="P89" s="59" t="s">
        <v>791</v>
      </c>
      <c r="Q89" s="59" t="s">
        <v>794</v>
      </c>
      <c r="R89" s="59" t="s">
        <v>797</v>
      </c>
      <c r="S89" s="59" t="s">
        <v>800</v>
      </c>
      <c r="T89" s="59" t="s">
        <v>803</v>
      </c>
      <c r="U89" s="59" t="s">
        <v>806</v>
      </c>
      <c r="V89" s="59" t="s">
        <v>809</v>
      </c>
      <c r="W89" s="59" t="s">
        <v>812</v>
      </c>
      <c r="X89" s="59" t="s">
        <v>815</v>
      </c>
      <c r="Y89" s="59" t="s">
        <v>818</v>
      </c>
      <c r="Z89" s="79" t="s">
        <v>821</v>
      </c>
      <c r="AA89" s="68"/>
    </row>
    <row r="90" spans="1:27" ht="16.5">
      <c r="A90" s="67"/>
      <c r="B90" s="91">
        <v>9</v>
      </c>
      <c r="C90" s="87" t="s">
        <v>825</v>
      </c>
      <c r="D90" s="59" t="s">
        <v>828</v>
      </c>
      <c r="E90" s="59" t="s">
        <v>831</v>
      </c>
      <c r="F90" s="59" t="s">
        <v>834</v>
      </c>
      <c r="G90" s="59" t="s">
        <v>837</v>
      </c>
      <c r="H90" s="59" t="s">
        <v>237</v>
      </c>
      <c r="I90" s="59" t="s">
        <v>843</v>
      </c>
      <c r="J90" s="59" t="s">
        <v>846</v>
      </c>
      <c r="K90" s="59" t="s">
        <v>849</v>
      </c>
      <c r="L90" s="59" t="s">
        <v>852</v>
      </c>
      <c r="M90" s="59" t="s">
        <v>855</v>
      </c>
      <c r="N90" s="59" t="s">
        <v>858</v>
      </c>
      <c r="O90" s="59" t="s">
        <v>861</v>
      </c>
      <c r="P90" s="59" t="s">
        <v>864</v>
      </c>
      <c r="Q90" s="59" t="s">
        <v>867</v>
      </c>
      <c r="R90" s="59" t="s">
        <v>870</v>
      </c>
      <c r="S90" s="59" t="s">
        <v>873</v>
      </c>
      <c r="T90" s="59" t="s">
        <v>876</v>
      </c>
      <c r="U90" s="59" t="s">
        <v>879</v>
      </c>
      <c r="V90" s="59" t="s">
        <v>882</v>
      </c>
      <c r="W90" s="59" t="s">
        <v>885</v>
      </c>
      <c r="X90" s="59" t="s">
        <v>888</v>
      </c>
      <c r="Y90" s="59" t="s">
        <v>891</v>
      </c>
      <c r="Z90" s="79" t="s">
        <v>894</v>
      </c>
      <c r="AA90" s="68"/>
    </row>
    <row r="91" spans="1:27" ht="16.5">
      <c r="A91" s="67"/>
      <c r="B91" s="91">
        <v>10</v>
      </c>
      <c r="C91" s="87" t="s">
        <v>898</v>
      </c>
      <c r="D91" s="59" t="s">
        <v>901</v>
      </c>
      <c r="E91" s="59" t="s">
        <v>904</v>
      </c>
      <c r="F91" s="59" t="s">
        <v>907</v>
      </c>
      <c r="G91" s="59" t="s">
        <v>910</v>
      </c>
      <c r="H91" s="59" t="s">
        <v>913</v>
      </c>
      <c r="I91" s="59" t="s">
        <v>916</v>
      </c>
      <c r="J91" s="59" t="s">
        <v>919</v>
      </c>
      <c r="K91" s="59" t="s">
        <v>922</v>
      </c>
      <c r="L91" s="59" t="s">
        <v>925</v>
      </c>
      <c r="M91" s="59" t="s">
        <v>928</v>
      </c>
      <c r="N91" s="59" t="s">
        <v>931</v>
      </c>
      <c r="O91" s="59" t="s">
        <v>934</v>
      </c>
      <c r="P91" s="59" t="s">
        <v>937</v>
      </c>
      <c r="Q91" s="59" t="s">
        <v>940</v>
      </c>
      <c r="R91" s="59" t="s">
        <v>943</v>
      </c>
      <c r="S91" s="59" t="s">
        <v>946</v>
      </c>
      <c r="T91" s="59" t="s">
        <v>949</v>
      </c>
      <c r="U91" s="59" t="s">
        <v>952</v>
      </c>
      <c r="V91" s="59" t="s">
        <v>955</v>
      </c>
      <c r="W91" s="59" t="s">
        <v>958</v>
      </c>
      <c r="X91" s="59" t="s">
        <v>961</v>
      </c>
      <c r="Y91" s="59" t="s">
        <v>964</v>
      </c>
      <c r="Z91" s="79" t="s">
        <v>967</v>
      </c>
      <c r="AA91" s="68"/>
    </row>
    <row r="92" spans="1:27" ht="16.5">
      <c r="A92" s="67"/>
      <c r="B92" s="91">
        <v>11</v>
      </c>
      <c r="C92" s="87" t="s">
        <v>971</v>
      </c>
      <c r="D92" s="59" t="s">
        <v>974</v>
      </c>
      <c r="E92" s="59" t="s">
        <v>977</v>
      </c>
      <c r="F92" s="59" t="s">
        <v>980</v>
      </c>
      <c r="G92" s="59" t="s">
        <v>237</v>
      </c>
      <c r="H92" s="59" t="s">
        <v>237</v>
      </c>
      <c r="I92" s="59" t="s">
        <v>989</v>
      </c>
      <c r="J92" s="59" t="s">
        <v>992</v>
      </c>
      <c r="K92" s="59" t="s">
        <v>995</v>
      </c>
      <c r="L92" s="59" t="s">
        <v>998</v>
      </c>
      <c r="M92" s="59" t="s">
        <v>1001</v>
      </c>
      <c r="N92" s="59" t="s">
        <v>1004</v>
      </c>
      <c r="O92" s="59" t="s">
        <v>1007</v>
      </c>
      <c r="P92" s="59" t="s">
        <v>1010</v>
      </c>
      <c r="Q92" s="59" t="s">
        <v>1013</v>
      </c>
      <c r="R92" s="59" t="s">
        <v>1016</v>
      </c>
      <c r="S92" s="59" t="s">
        <v>1019</v>
      </c>
      <c r="T92" s="59" t="s">
        <v>1022</v>
      </c>
      <c r="U92" s="59" t="s">
        <v>1025</v>
      </c>
      <c r="V92" s="59" t="s">
        <v>1028</v>
      </c>
      <c r="W92" s="59" t="s">
        <v>1031</v>
      </c>
      <c r="X92" s="59" t="s">
        <v>1034</v>
      </c>
      <c r="Y92" s="59" t="s">
        <v>1036</v>
      </c>
      <c r="Z92" s="79" t="s">
        <v>1039</v>
      </c>
      <c r="AA92" s="68"/>
    </row>
    <row r="93" spans="1:27" ht="16.5">
      <c r="A93" s="67"/>
      <c r="B93" s="91">
        <v>12</v>
      </c>
      <c r="C93" s="87" t="s">
        <v>1043</v>
      </c>
      <c r="D93" s="59" t="s">
        <v>1046</v>
      </c>
      <c r="E93" s="59" t="s">
        <v>1049</v>
      </c>
      <c r="F93" s="59" t="s">
        <v>1053</v>
      </c>
      <c r="G93" s="59" t="s">
        <v>237</v>
      </c>
      <c r="H93" s="59" t="s">
        <v>237</v>
      </c>
      <c r="I93" s="59" t="s">
        <v>1062</v>
      </c>
      <c r="J93" s="59" t="s">
        <v>237</v>
      </c>
      <c r="K93" s="59" t="s">
        <v>1068</v>
      </c>
      <c r="L93" s="59" t="s">
        <v>1071</v>
      </c>
      <c r="M93" s="59" t="s">
        <v>1074</v>
      </c>
      <c r="N93" s="59" t="s">
        <v>1077</v>
      </c>
      <c r="O93" s="59" t="s">
        <v>1080</v>
      </c>
      <c r="P93" s="59" t="s">
        <v>1083</v>
      </c>
      <c r="Q93" s="59" t="s">
        <v>1086</v>
      </c>
      <c r="R93" s="59" t="s">
        <v>1089</v>
      </c>
      <c r="S93" s="59" t="s">
        <v>1092</v>
      </c>
      <c r="T93" s="59" t="s">
        <v>1095</v>
      </c>
      <c r="U93" s="59" t="s">
        <v>1098</v>
      </c>
      <c r="V93" s="59" t="s">
        <v>1101</v>
      </c>
      <c r="W93" s="59" t="s">
        <v>1104</v>
      </c>
      <c r="X93" s="59" t="s">
        <v>1107</v>
      </c>
      <c r="Y93" s="59" t="s">
        <v>1110</v>
      </c>
      <c r="Z93" s="79" t="s">
        <v>1113</v>
      </c>
      <c r="AA93" s="68"/>
    </row>
    <row r="94" spans="1:27" ht="16.5">
      <c r="A94" s="67"/>
      <c r="B94" s="91">
        <v>13</v>
      </c>
      <c r="C94" s="87" t="s">
        <v>1117</v>
      </c>
      <c r="D94" s="59" t="s">
        <v>1120</v>
      </c>
      <c r="E94" s="59" t="s">
        <v>1123</v>
      </c>
      <c r="F94" s="59" t="s">
        <v>237</v>
      </c>
      <c r="G94" s="59" t="s">
        <v>237</v>
      </c>
      <c r="H94" s="59" t="s">
        <v>237</v>
      </c>
      <c r="I94" s="59" t="s">
        <v>237</v>
      </c>
      <c r="J94" s="59" t="s">
        <v>1139</v>
      </c>
      <c r="K94" s="59" t="s">
        <v>1141</v>
      </c>
      <c r="L94" s="59" t="s">
        <v>1144</v>
      </c>
      <c r="M94" s="59" t="s">
        <v>1147</v>
      </c>
      <c r="N94" s="59" t="s">
        <v>1150</v>
      </c>
      <c r="O94" s="59" t="s">
        <v>1153</v>
      </c>
      <c r="P94" s="59" t="s">
        <v>1156</v>
      </c>
      <c r="Q94" s="59" t="s">
        <v>1159</v>
      </c>
      <c r="R94" s="59" t="s">
        <v>1162</v>
      </c>
      <c r="S94" s="59" t="s">
        <v>1165</v>
      </c>
      <c r="T94" s="59" t="s">
        <v>1168</v>
      </c>
      <c r="U94" s="59" t="s">
        <v>1170</v>
      </c>
      <c r="V94" s="59" t="s">
        <v>1173</v>
      </c>
      <c r="W94" s="59" t="s">
        <v>1176</v>
      </c>
      <c r="X94" s="59" t="s">
        <v>1179</v>
      </c>
      <c r="Y94" s="59" t="s">
        <v>1182</v>
      </c>
      <c r="Z94" s="79" t="s">
        <v>1185</v>
      </c>
      <c r="AA94" s="68"/>
    </row>
    <row r="95" spans="1:27" ht="16.5">
      <c r="A95" s="67"/>
      <c r="B95" s="91">
        <v>14</v>
      </c>
      <c r="C95" s="87" t="s">
        <v>1189</v>
      </c>
      <c r="D95" s="59" t="s">
        <v>1192</v>
      </c>
      <c r="E95" s="59" t="s">
        <v>1195</v>
      </c>
      <c r="F95" s="59" t="s">
        <v>1199</v>
      </c>
      <c r="G95" s="59" t="s">
        <v>237</v>
      </c>
      <c r="H95" s="59" t="s">
        <v>237</v>
      </c>
      <c r="I95" s="59" t="s">
        <v>1208</v>
      </c>
      <c r="J95" s="59" t="s">
        <v>237</v>
      </c>
      <c r="K95" s="59" t="s">
        <v>237</v>
      </c>
      <c r="L95" s="59" t="s">
        <v>237</v>
      </c>
      <c r="M95" s="59" t="s">
        <v>1220</v>
      </c>
      <c r="N95" s="59" t="s">
        <v>1223</v>
      </c>
      <c r="O95" s="59" t="s">
        <v>1226</v>
      </c>
      <c r="P95" s="59" t="s">
        <v>1229</v>
      </c>
      <c r="Q95" s="59" t="s">
        <v>1232</v>
      </c>
      <c r="R95" s="59" t="s">
        <v>1235</v>
      </c>
      <c r="S95" s="59" t="s">
        <v>1238</v>
      </c>
      <c r="T95" s="59" t="s">
        <v>1241</v>
      </c>
      <c r="U95" s="59" t="s">
        <v>1244</v>
      </c>
      <c r="V95" s="59" t="s">
        <v>1168</v>
      </c>
      <c r="W95" s="59" t="s">
        <v>1249</v>
      </c>
      <c r="X95" s="59" t="s">
        <v>1252</v>
      </c>
      <c r="Y95" s="59" t="s">
        <v>1255</v>
      </c>
      <c r="Z95" s="79" t="s">
        <v>1258</v>
      </c>
      <c r="AA95" s="68"/>
    </row>
    <row r="96" spans="1:27" ht="16.5">
      <c r="A96" s="67"/>
      <c r="B96" s="91">
        <v>15</v>
      </c>
      <c r="C96" s="87" t="s">
        <v>1262</v>
      </c>
      <c r="D96" s="59" t="s">
        <v>1265</v>
      </c>
      <c r="E96" s="59" t="s">
        <v>1268</v>
      </c>
      <c r="F96" s="59" t="s">
        <v>1271</v>
      </c>
      <c r="G96" s="59" t="s">
        <v>237</v>
      </c>
      <c r="H96" s="59" t="s">
        <v>1277</v>
      </c>
      <c r="I96" s="59" t="s">
        <v>1280</v>
      </c>
      <c r="J96" s="59" t="s">
        <v>237</v>
      </c>
      <c r="K96" s="59" t="s">
        <v>237</v>
      </c>
      <c r="L96" s="59" t="s">
        <v>1289</v>
      </c>
      <c r="M96" s="59" t="s">
        <v>1292</v>
      </c>
      <c r="N96" s="59" t="s">
        <v>1294</v>
      </c>
      <c r="O96" s="59" t="s">
        <v>1297</v>
      </c>
      <c r="P96" s="59" t="s">
        <v>1300</v>
      </c>
      <c r="Q96" s="59" t="s">
        <v>1303</v>
      </c>
      <c r="R96" s="59" t="s">
        <v>1306</v>
      </c>
      <c r="S96" s="59" t="s">
        <v>1309</v>
      </c>
      <c r="T96" s="59" t="s">
        <v>1312</v>
      </c>
      <c r="U96" s="59" t="s">
        <v>1315</v>
      </c>
      <c r="V96" s="59" t="s">
        <v>1318</v>
      </c>
      <c r="W96" s="59" t="s">
        <v>1320</v>
      </c>
      <c r="X96" s="59" t="s">
        <v>1323</v>
      </c>
      <c r="Y96" s="59" t="s">
        <v>1326</v>
      </c>
      <c r="Z96" s="79" t="s">
        <v>1329</v>
      </c>
      <c r="AA96" s="68"/>
    </row>
    <row r="97" spans="1:27" ht="16.5">
      <c r="A97" s="67"/>
      <c r="B97" s="91">
        <v>16</v>
      </c>
      <c r="C97" s="87" t="s">
        <v>1333</v>
      </c>
      <c r="D97" s="59" t="s">
        <v>1336</v>
      </c>
      <c r="E97" s="59" t="s">
        <v>1339</v>
      </c>
      <c r="F97" s="59" t="s">
        <v>1343</v>
      </c>
      <c r="G97" s="59" t="s">
        <v>237</v>
      </c>
      <c r="H97" s="59" t="s">
        <v>237</v>
      </c>
      <c r="I97" s="59" t="s">
        <v>1352</v>
      </c>
      <c r="J97" s="59" t="s">
        <v>1355</v>
      </c>
      <c r="K97" s="59" t="s">
        <v>237</v>
      </c>
      <c r="L97" s="59" t="s">
        <v>1361</v>
      </c>
      <c r="M97" s="59" t="s">
        <v>1364</v>
      </c>
      <c r="N97" s="59" t="s">
        <v>1367</v>
      </c>
      <c r="O97" s="59" t="s">
        <v>1370</v>
      </c>
      <c r="P97" s="59" t="s">
        <v>1373</v>
      </c>
      <c r="Q97" s="59" t="s">
        <v>1376</v>
      </c>
      <c r="R97" s="59" t="s">
        <v>1379</v>
      </c>
      <c r="S97" s="59" t="s">
        <v>237</v>
      </c>
      <c r="T97" s="59" t="s">
        <v>1384</v>
      </c>
      <c r="U97" s="59" t="s">
        <v>1387</v>
      </c>
      <c r="V97" s="59" t="s">
        <v>1390</v>
      </c>
      <c r="W97" s="59" t="s">
        <v>1393</v>
      </c>
      <c r="X97" s="59" t="s">
        <v>1396</v>
      </c>
      <c r="Y97" s="59" t="s">
        <v>1399</v>
      </c>
      <c r="Z97" s="79" t="s">
        <v>1402</v>
      </c>
      <c r="AA97" s="68"/>
    </row>
    <row r="98" spans="1:27" ht="16.5">
      <c r="A98" s="67"/>
      <c r="B98" s="91">
        <v>17</v>
      </c>
      <c r="C98" s="87" t="s">
        <v>1406</v>
      </c>
      <c r="D98" s="59" t="s">
        <v>1409</v>
      </c>
      <c r="E98" s="59" t="s">
        <v>1412</v>
      </c>
      <c r="F98" s="59" t="s">
        <v>1415</v>
      </c>
      <c r="G98" s="59" t="s">
        <v>237</v>
      </c>
      <c r="H98" s="59" t="s">
        <v>237</v>
      </c>
      <c r="I98" s="59" t="s">
        <v>237</v>
      </c>
      <c r="J98" s="59" t="s">
        <v>1427</v>
      </c>
      <c r="K98" s="59" t="s">
        <v>1430</v>
      </c>
      <c r="L98" s="59" t="s">
        <v>1433</v>
      </c>
      <c r="M98" s="59" t="s">
        <v>1436</v>
      </c>
      <c r="N98" s="59" t="s">
        <v>1439</v>
      </c>
      <c r="O98" s="59" t="s">
        <v>1442</v>
      </c>
      <c r="P98" s="59" t="s">
        <v>1445</v>
      </c>
      <c r="Q98" s="59" t="s">
        <v>1448</v>
      </c>
      <c r="R98" s="59" t="s">
        <v>1451</v>
      </c>
      <c r="S98" s="59" t="s">
        <v>1453</v>
      </c>
      <c r="T98" s="59" t="s">
        <v>1456</v>
      </c>
      <c r="U98" s="59" t="s">
        <v>237</v>
      </c>
      <c r="V98" s="59" t="s">
        <v>1462</v>
      </c>
      <c r="W98" s="59" t="s">
        <v>1465</v>
      </c>
      <c r="X98" s="59" t="s">
        <v>1468</v>
      </c>
      <c r="Y98" s="59" t="s">
        <v>1471</v>
      </c>
      <c r="Z98" s="79" t="s">
        <v>1474</v>
      </c>
      <c r="AA98" s="68"/>
    </row>
    <row r="99" spans="1:27" ht="16.5">
      <c r="A99" s="67"/>
      <c r="B99" s="91">
        <v>18</v>
      </c>
      <c r="C99" s="87" t="s">
        <v>1379</v>
      </c>
      <c r="D99" s="59" t="s">
        <v>1480</v>
      </c>
      <c r="E99" s="59" t="s">
        <v>1483</v>
      </c>
      <c r="F99" s="59" t="s">
        <v>237</v>
      </c>
      <c r="G99" s="59" t="s">
        <v>237</v>
      </c>
      <c r="H99" s="59" t="s">
        <v>1492</v>
      </c>
      <c r="I99" s="59" t="s">
        <v>237</v>
      </c>
      <c r="J99" s="59" t="s">
        <v>237</v>
      </c>
      <c r="K99" s="59" t="s">
        <v>1502</v>
      </c>
      <c r="L99" s="59" t="s">
        <v>1505</v>
      </c>
      <c r="M99" s="59" t="s">
        <v>1508</v>
      </c>
      <c r="N99" s="59" t="s">
        <v>1511</v>
      </c>
      <c r="O99" s="59" t="s">
        <v>1514</v>
      </c>
      <c r="P99" s="59" t="s">
        <v>1517</v>
      </c>
      <c r="Q99" s="59" t="s">
        <v>1520</v>
      </c>
      <c r="R99" s="59" t="s">
        <v>1523</v>
      </c>
      <c r="S99" s="59" t="s">
        <v>1526</v>
      </c>
      <c r="T99" s="59" t="s">
        <v>1529</v>
      </c>
      <c r="U99" s="59" t="s">
        <v>1532</v>
      </c>
      <c r="V99" s="59" t="s">
        <v>1535</v>
      </c>
      <c r="W99" s="59" t="s">
        <v>1538</v>
      </c>
      <c r="X99" s="59" t="s">
        <v>1541</v>
      </c>
      <c r="Y99" s="59" t="s">
        <v>1544</v>
      </c>
      <c r="Z99" s="79" t="s">
        <v>1547</v>
      </c>
      <c r="AA99" s="68"/>
    </row>
    <row r="100" spans="1:27" ht="16.5">
      <c r="A100" s="67"/>
      <c r="B100" s="91">
        <v>19</v>
      </c>
      <c r="C100" s="87" t="s">
        <v>1551</v>
      </c>
      <c r="D100" s="59" t="s">
        <v>1555</v>
      </c>
      <c r="E100" s="59" t="s">
        <v>237</v>
      </c>
      <c r="F100" s="59" t="s">
        <v>237</v>
      </c>
      <c r="G100" s="59" t="s">
        <v>237</v>
      </c>
      <c r="H100" s="59" t="s">
        <v>1567</v>
      </c>
      <c r="I100" s="59" t="s">
        <v>1570</v>
      </c>
      <c r="J100" s="59" t="s">
        <v>237</v>
      </c>
      <c r="K100" s="59" t="s">
        <v>1576</v>
      </c>
      <c r="L100" s="59" t="s">
        <v>776</v>
      </c>
      <c r="M100" s="59" t="s">
        <v>1580</v>
      </c>
      <c r="N100" s="59" t="s">
        <v>1583</v>
      </c>
      <c r="O100" s="59" t="s">
        <v>1586</v>
      </c>
      <c r="P100" s="59" t="s">
        <v>1589</v>
      </c>
      <c r="Q100" s="59" t="s">
        <v>1592</v>
      </c>
      <c r="R100" s="59" t="s">
        <v>1595</v>
      </c>
      <c r="S100" s="59" t="s">
        <v>1598</v>
      </c>
      <c r="T100" s="59" t="s">
        <v>1601</v>
      </c>
      <c r="U100" s="59" t="s">
        <v>1604</v>
      </c>
      <c r="V100" s="59" t="s">
        <v>1607</v>
      </c>
      <c r="W100" s="59" t="s">
        <v>1610</v>
      </c>
      <c r="X100" s="59" t="s">
        <v>1613</v>
      </c>
      <c r="Y100" s="59" t="s">
        <v>1616</v>
      </c>
      <c r="Z100" s="79" t="s">
        <v>1619</v>
      </c>
      <c r="AA100" s="68"/>
    </row>
    <row r="101" spans="1:27" ht="16.5">
      <c r="A101" s="67"/>
      <c r="B101" s="91">
        <v>20</v>
      </c>
      <c r="C101" s="87" t="s">
        <v>1623</v>
      </c>
      <c r="D101" s="59" t="s">
        <v>1626</v>
      </c>
      <c r="E101" s="59" t="s">
        <v>1629</v>
      </c>
      <c r="F101" s="59" t="s">
        <v>237</v>
      </c>
      <c r="G101" s="59" t="s">
        <v>237</v>
      </c>
      <c r="H101" s="59" t="s">
        <v>237</v>
      </c>
      <c r="I101" s="59" t="s">
        <v>237</v>
      </c>
      <c r="J101" s="59" t="s">
        <v>237</v>
      </c>
      <c r="K101" s="59" t="s">
        <v>1645</v>
      </c>
      <c r="L101" s="59" t="s">
        <v>1648</v>
      </c>
      <c r="M101" s="59" t="s">
        <v>1651</v>
      </c>
      <c r="N101" s="59" t="s">
        <v>1654</v>
      </c>
      <c r="O101" s="59" t="s">
        <v>1657</v>
      </c>
      <c r="P101" s="59" t="s">
        <v>1526</v>
      </c>
      <c r="Q101" s="59" t="s">
        <v>1662</v>
      </c>
      <c r="R101" s="59" t="s">
        <v>1665</v>
      </c>
      <c r="S101" s="59" t="s">
        <v>1668</v>
      </c>
      <c r="T101" s="59" t="s">
        <v>1671</v>
      </c>
      <c r="U101" s="59" t="s">
        <v>1674</v>
      </c>
      <c r="V101" s="59" t="s">
        <v>1677</v>
      </c>
      <c r="W101" s="59" t="s">
        <v>1680</v>
      </c>
      <c r="X101" s="59" t="s">
        <v>1683</v>
      </c>
      <c r="Y101" s="59" t="s">
        <v>1686</v>
      </c>
      <c r="Z101" s="79" t="s">
        <v>1689</v>
      </c>
      <c r="AA101" s="68"/>
    </row>
    <row r="102" spans="1:27" ht="16.5">
      <c r="A102" s="67"/>
      <c r="B102" s="91">
        <v>21</v>
      </c>
      <c r="C102" s="87" t="s">
        <v>1693</v>
      </c>
      <c r="D102" s="59" t="s">
        <v>1696</v>
      </c>
      <c r="E102" s="59" t="s">
        <v>1699</v>
      </c>
      <c r="F102" s="59" t="s">
        <v>237</v>
      </c>
      <c r="G102" s="59" t="s">
        <v>237</v>
      </c>
      <c r="H102" s="59" t="s">
        <v>237</v>
      </c>
      <c r="I102" s="59" t="s">
        <v>1711</v>
      </c>
      <c r="J102" s="59" t="s">
        <v>1714</v>
      </c>
      <c r="K102" s="59" t="s">
        <v>1717</v>
      </c>
      <c r="L102" s="59" t="s">
        <v>1511</v>
      </c>
      <c r="M102" s="59" t="s">
        <v>1722</v>
      </c>
      <c r="N102" s="59" t="s">
        <v>1725</v>
      </c>
      <c r="O102" s="59" t="s">
        <v>1728</v>
      </c>
      <c r="P102" s="59" t="s">
        <v>1731</v>
      </c>
      <c r="Q102" s="59" t="s">
        <v>1734</v>
      </c>
      <c r="R102" s="59" t="s">
        <v>1737</v>
      </c>
      <c r="S102" s="59" t="s">
        <v>1740</v>
      </c>
      <c r="T102" s="59" t="s">
        <v>1743</v>
      </c>
      <c r="U102" s="59" t="s">
        <v>1746</v>
      </c>
      <c r="V102" s="59" t="s">
        <v>1749</v>
      </c>
      <c r="W102" s="59" t="s">
        <v>1752</v>
      </c>
      <c r="X102" s="59" t="s">
        <v>1755</v>
      </c>
      <c r="Y102" s="59" t="s">
        <v>1758</v>
      </c>
      <c r="Z102" s="79" t="s">
        <v>1761</v>
      </c>
      <c r="AA102" s="68"/>
    </row>
    <row r="103" spans="1:27" ht="16.5">
      <c r="A103" s="67"/>
      <c r="B103" s="91">
        <v>22</v>
      </c>
      <c r="C103" s="87" t="s">
        <v>1765</v>
      </c>
      <c r="D103" s="59" t="s">
        <v>237</v>
      </c>
      <c r="E103" s="59" t="s">
        <v>237</v>
      </c>
      <c r="F103" s="59" t="s">
        <v>237</v>
      </c>
      <c r="G103" s="59" t="s">
        <v>237</v>
      </c>
      <c r="H103" s="59" t="s">
        <v>237</v>
      </c>
      <c r="I103" s="59" t="s">
        <v>237</v>
      </c>
      <c r="J103" s="59" t="s">
        <v>237</v>
      </c>
      <c r="K103" s="59" t="s">
        <v>1789</v>
      </c>
      <c r="L103" s="59" t="s">
        <v>1792</v>
      </c>
      <c r="M103" s="59" t="s">
        <v>1795</v>
      </c>
      <c r="N103" s="59" t="s">
        <v>1798</v>
      </c>
      <c r="O103" s="59" t="s">
        <v>1801</v>
      </c>
      <c r="P103" s="59" t="s">
        <v>1805</v>
      </c>
      <c r="Q103" s="59" t="s">
        <v>237</v>
      </c>
      <c r="R103" s="59" t="s">
        <v>237</v>
      </c>
      <c r="S103" s="59" t="s">
        <v>237</v>
      </c>
      <c r="T103" s="59" t="s">
        <v>237</v>
      </c>
      <c r="U103" s="59" t="s">
        <v>237</v>
      </c>
      <c r="V103" s="59" t="s">
        <v>237</v>
      </c>
      <c r="W103" s="59" t="s">
        <v>1826</v>
      </c>
      <c r="X103" s="59" t="s">
        <v>1828</v>
      </c>
      <c r="Y103" s="59" t="s">
        <v>1831</v>
      </c>
      <c r="Z103" s="79" t="s">
        <v>237</v>
      </c>
      <c r="AA103" s="68"/>
    </row>
    <row r="104" spans="1:27" ht="16.5">
      <c r="A104" s="67"/>
      <c r="B104" s="91">
        <v>23</v>
      </c>
      <c r="C104" s="87" t="s">
        <v>237</v>
      </c>
      <c r="D104" s="59" t="s">
        <v>1840</v>
      </c>
      <c r="E104" s="59" t="s">
        <v>237</v>
      </c>
      <c r="F104" s="59" t="s">
        <v>237</v>
      </c>
      <c r="G104" s="59" t="s">
        <v>237</v>
      </c>
      <c r="H104" s="59" t="s">
        <v>1852</v>
      </c>
      <c r="I104" s="59" t="s">
        <v>1855</v>
      </c>
      <c r="J104" s="59" t="s">
        <v>1859</v>
      </c>
      <c r="K104" s="59" t="s">
        <v>1629</v>
      </c>
      <c r="L104" s="59" t="s">
        <v>1863</v>
      </c>
      <c r="M104" s="59" t="s">
        <v>1866</v>
      </c>
      <c r="N104" s="59" t="s">
        <v>1869</v>
      </c>
      <c r="O104" s="59" t="s">
        <v>1872</v>
      </c>
      <c r="P104" s="59" t="s">
        <v>1875</v>
      </c>
      <c r="Q104" s="59" t="s">
        <v>1877</v>
      </c>
      <c r="R104" s="59" t="s">
        <v>1880</v>
      </c>
      <c r="S104" s="59" t="s">
        <v>1883</v>
      </c>
      <c r="T104" s="59" t="s">
        <v>1886</v>
      </c>
      <c r="U104" s="59" t="s">
        <v>1890</v>
      </c>
      <c r="V104" s="59" t="s">
        <v>1893</v>
      </c>
      <c r="W104" s="59" t="s">
        <v>1896</v>
      </c>
      <c r="X104" s="59" t="s">
        <v>1899</v>
      </c>
      <c r="Y104" s="59" t="s">
        <v>1902</v>
      </c>
      <c r="Z104" s="79" t="s">
        <v>1905</v>
      </c>
      <c r="AA104" s="68"/>
    </row>
    <row r="105" spans="1:27" ht="16.5">
      <c r="A105" s="67"/>
      <c r="B105" s="91">
        <v>24</v>
      </c>
      <c r="C105" s="87" t="s">
        <v>1909</v>
      </c>
      <c r="D105" s="59" t="s">
        <v>237</v>
      </c>
      <c r="E105" s="59" t="s">
        <v>1915</v>
      </c>
      <c r="F105" s="59" t="s">
        <v>1918</v>
      </c>
      <c r="G105" s="59" t="s">
        <v>237</v>
      </c>
      <c r="H105" s="59" t="s">
        <v>237</v>
      </c>
      <c r="I105" s="59" t="s">
        <v>237</v>
      </c>
      <c r="J105" s="59" t="s">
        <v>1929</v>
      </c>
      <c r="K105" s="59" t="s">
        <v>1932</v>
      </c>
      <c r="L105" s="59" t="s">
        <v>1935</v>
      </c>
      <c r="M105" s="59" t="s">
        <v>1938</v>
      </c>
      <c r="N105" s="59" t="s">
        <v>1941</v>
      </c>
      <c r="O105" s="59" t="s">
        <v>1944</v>
      </c>
      <c r="P105" s="59" t="s">
        <v>1947</v>
      </c>
      <c r="Q105" s="59" t="s">
        <v>1950</v>
      </c>
      <c r="R105" s="59" t="s">
        <v>1953</v>
      </c>
      <c r="S105" s="59" t="s">
        <v>1956</v>
      </c>
      <c r="T105" s="59" t="s">
        <v>1959</v>
      </c>
      <c r="U105" s="59" t="s">
        <v>1961</v>
      </c>
      <c r="V105" s="59" t="s">
        <v>1964</v>
      </c>
      <c r="W105" s="59" t="s">
        <v>1966</v>
      </c>
      <c r="X105" s="59" t="s">
        <v>1968</v>
      </c>
      <c r="Y105" s="59" t="s">
        <v>1970</v>
      </c>
      <c r="Z105" s="79" t="s">
        <v>1973</v>
      </c>
      <c r="AA105" s="68"/>
    </row>
    <row r="106" spans="1:27" ht="16.5">
      <c r="A106" s="67"/>
      <c r="B106" s="91">
        <v>25</v>
      </c>
      <c r="C106" s="87" t="s">
        <v>1977</v>
      </c>
      <c r="D106" s="59" t="s">
        <v>1980</v>
      </c>
      <c r="E106" s="59" t="s">
        <v>1983</v>
      </c>
      <c r="F106" s="59" t="s">
        <v>1986</v>
      </c>
      <c r="G106" s="59" t="s">
        <v>1989</v>
      </c>
      <c r="H106" s="59" t="s">
        <v>1991</v>
      </c>
      <c r="I106" s="59" t="s">
        <v>1994</v>
      </c>
      <c r="J106" s="59" t="s">
        <v>1997</v>
      </c>
      <c r="K106" s="59" t="s">
        <v>2000</v>
      </c>
      <c r="L106" s="59" t="s">
        <v>2003</v>
      </c>
      <c r="M106" s="59" t="s">
        <v>2006</v>
      </c>
      <c r="N106" s="59" t="s">
        <v>2008</v>
      </c>
      <c r="O106" s="59" t="s">
        <v>2011</v>
      </c>
      <c r="P106" s="59" t="s">
        <v>2014</v>
      </c>
      <c r="Q106" s="59" t="s">
        <v>2017</v>
      </c>
      <c r="R106" s="59" t="s">
        <v>2020</v>
      </c>
      <c r="S106" s="59" t="s">
        <v>2023</v>
      </c>
      <c r="T106" s="59" t="s">
        <v>2026</v>
      </c>
      <c r="U106" s="59" t="s">
        <v>2029</v>
      </c>
      <c r="V106" s="59" t="s">
        <v>2032</v>
      </c>
      <c r="W106" s="59" t="s">
        <v>2035</v>
      </c>
      <c r="X106" s="59" t="s">
        <v>2038</v>
      </c>
      <c r="Y106" s="59" t="s">
        <v>2041</v>
      </c>
      <c r="Z106" s="79" t="s">
        <v>2044</v>
      </c>
      <c r="AA106" s="68"/>
    </row>
    <row r="107" spans="1:27" ht="16.5">
      <c r="A107" s="67"/>
      <c r="B107" s="91">
        <v>26</v>
      </c>
      <c r="C107" s="87" t="s">
        <v>2048</v>
      </c>
      <c r="D107" s="59" t="s">
        <v>2051</v>
      </c>
      <c r="E107" s="59" t="s">
        <v>2054</v>
      </c>
      <c r="F107" s="59" t="s">
        <v>2057</v>
      </c>
      <c r="G107" s="59" t="s">
        <v>237</v>
      </c>
      <c r="H107" s="59" t="s">
        <v>2063</v>
      </c>
      <c r="I107" s="59" t="s">
        <v>2066</v>
      </c>
      <c r="J107" s="59" t="s">
        <v>2069</v>
      </c>
      <c r="K107" s="59" t="s">
        <v>2072</v>
      </c>
      <c r="L107" s="59" t="s">
        <v>2075</v>
      </c>
      <c r="M107" s="59" t="s">
        <v>2078</v>
      </c>
      <c r="N107" s="59" t="s">
        <v>2080</v>
      </c>
      <c r="O107" s="59" t="s">
        <v>2083</v>
      </c>
      <c r="P107" s="59" t="s">
        <v>2086</v>
      </c>
      <c r="Q107" s="59" t="s">
        <v>2089</v>
      </c>
      <c r="R107" s="59" t="s">
        <v>2092</v>
      </c>
      <c r="S107" s="59" t="s">
        <v>2095</v>
      </c>
      <c r="T107" s="59" t="s">
        <v>2098</v>
      </c>
      <c r="U107" s="59" t="s">
        <v>2101</v>
      </c>
      <c r="V107" s="59" t="s">
        <v>2104</v>
      </c>
      <c r="W107" s="59" t="s">
        <v>2107</v>
      </c>
      <c r="X107" s="59" t="s">
        <v>2109</v>
      </c>
      <c r="Y107" s="59" t="s">
        <v>2111</v>
      </c>
      <c r="Z107" s="79" t="s">
        <v>2114</v>
      </c>
      <c r="AA107" s="68"/>
    </row>
    <row r="108" spans="1:27" ht="16.5">
      <c r="A108" s="67"/>
      <c r="B108" s="91">
        <v>27</v>
      </c>
      <c r="C108" s="87" t="s">
        <v>2118</v>
      </c>
      <c r="D108" s="59" t="s">
        <v>2121</v>
      </c>
      <c r="E108" s="59" t="s">
        <v>2124</v>
      </c>
      <c r="F108" s="59" t="s">
        <v>654</v>
      </c>
      <c r="G108" s="59" t="s">
        <v>237</v>
      </c>
      <c r="H108" s="59" t="s">
        <v>2133</v>
      </c>
      <c r="I108" s="59" t="s">
        <v>2136</v>
      </c>
      <c r="J108" s="59" t="s">
        <v>2139</v>
      </c>
      <c r="K108" s="59" t="s">
        <v>2142</v>
      </c>
      <c r="L108" s="59" t="s">
        <v>2145</v>
      </c>
      <c r="M108" s="59" t="s">
        <v>2148</v>
      </c>
      <c r="N108" s="59" t="s">
        <v>2150</v>
      </c>
      <c r="O108" s="59" t="s">
        <v>2153</v>
      </c>
      <c r="P108" s="59" t="s">
        <v>2156</v>
      </c>
      <c r="Q108" s="59" t="s">
        <v>2159</v>
      </c>
      <c r="R108" s="59" t="s">
        <v>2162</v>
      </c>
      <c r="S108" s="59" t="s">
        <v>237</v>
      </c>
      <c r="T108" s="59" t="s">
        <v>237</v>
      </c>
      <c r="U108" s="59" t="s">
        <v>237</v>
      </c>
      <c r="V108" s="59" t="s">
        <v>237</v>
      </c>
      <c r="W108" s="59" t="s">
        <v>2176</v>
      </c>
      <c r="X108" s="59" t="s">
        <v>2178</v>
      </c>
      <c r="Y108" s="59" t="s">
        <v>2180</v>
      </c>
      <c r="Z108" s="79" t="s">
        <v>2183</v>
      </c>
      <c r="AA108" s="68"/>
    </row>
    <row r="109" spans="1:27" ht="16.5">
      <c r="A109" s="67"/>
      <c r="B109" s="91">
        <v>28</v>
      </c>
      <c r="C109" s="87" t="s">
        <v>2187</v>
      </c>
      <c r="D109" s="59" t="s">
        <v>237</v>
      </c>
      <c r="E109" s="59" t="s">
        <v>237</v>
      </c>
      <c r="F109" s="59" t="s">
        <v>237</v>
      </c>
      <c r="G109" s="59" t="s">
        <v>237</v>
      </c>
      <c r="H109" s="59" t="s">
        <v>237</v>
      </c>
      <c r="I109" s="59" t="s">
        <v>237</v>
      </c>
      <c r="J109" s="59" t="s">
        <v>237</v>
      </c>
      <c r="K109" s="59" t="s">
        <v>237</v>
      </c>
      <c r="L109" s="59" t="s">
        <v>2214</v>
      </c>
      <c r="M109" s="59" t="s">
        <v>2217</v>
      </c>
      <c r="N109" s="59" t="s">
        <v>1283</v>
      </c>
      <c r="O109" s="59" t="s">
        <v>2223</v>
      </c>
      <c r="P109" s="59" t="s">
        <v>2226</v>
      </c>
      <c r="Q109" s="59" t="s">
        <v>2229</v>
      </c>
      <c r="R109" s="59" t="s">
        <v>237</v>
      </c>
      <c r="S109" s="59" t="s">
        <v>2235</v>
      </c>
      <c r="T109" s="59" t="s">
        <v>1889</v>
      </c>
      <c r="U109" s="59" t="s">
        <v>630</v>
      </c>
      <c r="V109" s="59" t="s">
        <v>2243</v>
      </c>
      <c r="W109" s="59" t="s">
        <v>2246</v>
      </c>
      <c r="X109" s="59" t="s">
        <v>2249</v>
      </c>
      <c r="Y109" s="59" t="s">
        <v>2252</v>
      </c>
      <c r="Z109" s="79" t="s">
        <v>2254</v>
      </c>
      <c r="AA109" s="68"/>
    </row>
    <row r="110" spans="1:27" ht="16.5">
      <c r="A110" s="67"/>
      <c r="B110" s="91">
        <v>29</v>
      </c>
      <c r="C110" s="87" t="s">
        <v>2258</v>
      </c>
      <c r="D110" s="59" t="s">
        <v>2261</v>
      </c>
      <c r="E110" s="59" t="s">
        <v>237</v>
      </c>
      <c r="F110" s="59" t="s">
        <v>237</v>
      </c>
      <c r="G110" s="59" t="s">
        <v>237</v>
      </c>
      <c r="H110" s="59" t="s">
        <v>2273</v>
      </c>
      <c r="I110" s="59" t="s">
        <v>237</v>
      </c>
      <c r="J110" s="59" t="s">
        <v>237</v>
      </c>
      <c r="K110" s="59" t="s">
        <v>237</v>
      </c>
      <c r="L110" s="59" t="s">
        <v>237</v>
      </c>
      <c r="M110" s="59" t="s">
        <v>237</v>
      </c>
      <c r="N110" s="59" t="s">
        <v>237</v>
      </c>
      <c r="O110" s="59" t="s">
        <v>237</v>
      </c>
      <c r="P110" s="59" t="s">
        <v>2294</v>
      </c>
      <c r="Q110" s="59" t="s">
        <v>2297</v>
      </c>
      <c r="R110" s="59" t="s">
        <v>2300</v>
      </c>
      <c r="S110" s="59" t="s">
        <v>2303</v>
      </c>
      <c r="T110" s="59" t="s">
        <v>2306</v>
      </c>
      <c r="U110" s="59" t="s">
        <v>2308</v>
      </c>
      <c r="V110" s="59" t="s">
        <v>2205</v>
      </c>
      <c r="W110" s="59" t="s">
        <v>2313</v>
      </c>
      <c r="X110" s="59" t="s">
        <v>2316</v>
      </c>
      <c r="Y110" s="59" t="s">
        <v>2319</v>
      </c>
      <c r="Z110" s="79" t="s">
        <v>2322</v>
      </c>
      <c r="AA110" s="68"/>
    </row>
    <row r="111" spans="1:27" ht="16.5">
      <c r="A111" s="67"/>
      <c r="B111" s="91">
        <v>30</v>
      </c>
      <c r="C111" s="87" t="s">
        <v>237</v>
      </c>
      <c r="D111" s="59" t="s">
        <v>2329</v>
      </c>
      <c r="E111" s="59" t="s">
        <v>2332</v>
      </c>
      <c r="F111" s="59" t="s">
        <v>237</v>
      </c>
      <c r="G111" s="59" t="s">
        <v>237</v>
      </c>
      <c r="H111" s="59" t="s">
        <v>2341</v>
      </c>
      <c r="I111" s="59" t="s">
        <v>2344</v>
      </c>
      <c r="J111" s="59" t="s">
        <v>2347</v>
      </c>
      <c r="K111" s="59" t="s">
        <v>2350</v>
      </c>
      <c r="L111" s="59" t="s">
        <v>2353</v>
      </c>
      <c r="M111" s="59" t="s">
        <v>2355</v>
      </c>
      <c r="N111" s="59" t="s">
        <v>2358</v>
      </c>
      <c r="O111" s="59" t="s">
        <v>2361</v>
      </c>
      <c r="P111" s="59" t="s">
        <v>2363</v>
      </c>
      <c r="Q111" s="59" t="s">
        <v>2366</v>
      </c>
      <c r="R111" s="59" t="s">
        <v>2369</v>
      </c>
      <c r="S111" s="59" t="s">
        <v>2371</v>
      </c>
      <c r="T111" s="59" t="s">
        <v>2374</v>
      </c>
      <c r="U111" s="59" t="s">
        <v>2377</v>
      </c>
      <c r="V111" s="59" t="s">
        <v>2380</v>
      </c>
      <c r="W111" s="59" t="s">
        <v>2383</v>
      </c>
      <c r="X111" s="59" t="s">
        <v>2386</v>
      </c>
      <c r="Y111" s="59" t="s">
        <v>2389</v>
      </c>
      <c r="Z111" s="79" t="s">
        <v>2392</v>
      </c>
      <c r="AA111" s="68"/>
    </row>
    <row r="112" spans="1:27" ht="17.25" thickBot="1">
      <c r="A112" s="67"/>
      <c r="B112" s="92">
        <v>31</v>
      </c>
      <c r="C112" s="88" t="s">
        <v>2396</v>
      </c>
      <c r="D112" s="80" t="s">
        <v>2399</v>
      </c>
      <c r="E112" s="80" t="s">
        <v>2402</v>
      </c>
      <c r="F112" s="80" t="s">
        <v>2405</v>
      </c>
      <c r="G112" s="80" t="s">
        <v>2408</v>
      </c>
      <c r="H112" s="80" t="s">
        <v>237</v>
      </c>
      <c r="I112" s="80" t="s">
        <v>237</v>
      </c>
      <c r="J112" s="80" t="s">
        <v>237</v>
      </c>
      <c r="K112" s="80" t="s">
        <v>2420</v>
      </c>
      <c r="L112" s="80" t="s">
        <v>2423</v>
      </c>
      <c r="M112" s="80" t="s">
        <v>2426</v>
      </c>
      <c r="N112" s="80" t="s">
        <v>2429</v>
      </c>
      <c r="O112" s="80" t="s">
        <v>2432</v>
      </c>
      <c r="P112" s="80" t="s">
        <v>2435</v>
      </c>
      <c r="Q112" s="80" t="s">
        <v>2438</v>
      </c>
      <c r="R112" s="80" t="s">
        <v>2441</v>
      </c>
      <c r="S112" s="80" t="s">
        <v>2444</v>
      </c>
      <c r="T112" s="80" t="s">
        <v>2447</v>
      </c>
      <c r="U112" s="80" t="s">
        <v>2450</v>
      </c>
      <c r="V112" s="80" t="s">
        <v>2453</v>
      </c>
      <c r="W112" s="80" t="s">
        <v>2456</v>
      </c>
      <c r="X112" s="80" t="s">
        <v>2459</v>
      </c>
      <c r="Y112" s="80" t="s">
        <v>2462</v>
      </c>
      <c r="Z112" s="81" t="s">
        <v>2465</v>
      </c>
      <c r="AA112" s="68"/>
    </row>
    <row r="113" spans="1:27" ht="16.5" thickBot="1">
      <c r="A113" s="67"/>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68"/>
    </row>
    <row r="114" spans="1:27" ht="33" customHeight="1" thickBot="1">
      <c r="A114" s="67"/>
      <c r="B114" s="303" t="s">
        <v>176</v>
      </c>
      <c r="C114" s="304"/>
      <c r="D114" s="304"/>
      <c r="E114" s="304"/>
      <c r="F114" s="304"/>
      <c r="G114" s="304"/>
      <c r="H114" s="304"/>
      <c r="I114" s="304"/>
      <c r="J114" s="304"/>
      <c r="K114" s="304"/>
      <c r="L114" s="304"/>
      <c r="M114" s="304"/>
      <c r="N114" s="304"/>
      <c r="O114" s="304"/>
      <c r="P114" s="304"/>
      <c r="Q114" s="304"/>
      <c r="R114" s="316">
        <v>5.25</v>
      </c>
      <c r="S114" s="306"/>
      <c r="T114" s="306"/>
      <c r="U114" s="307"/>
      <c r="V114" s="55"/>
      <c r="W114" s="55"/>
      <c r="X114" s="55"/>
      <c r="Y114" s="55"/>
      <c r="Z114" s="55"/>
      <c r="AA114" s="68"/>
    </row>
    <row r="115" spans="1:27" ht="33" customHeight="1" thickBot="1">
      <c r="A115" s="67"/>
      <c r="B115" s="288" t="s">
        <v>177</v>
      </c>
      <c r="C115" s="289"/>
      <c r="D115" s="289"/>
      <c r="E115" s="289"/>
      <c r="F115" s="289"/>
      <c r="G115" s="289"/>
      <c r="H115" s="289"/>
      <c r="I115" s="289"/>
      <c r="J115" s="289"/>
      <c r="K115" s="289"/>
      <c r="L115" s="289"/>
      <c r="M115" s="289"/>
      <c r="N115" s="289"/>
      <c r="O115" s="289"/>
      <c r="P115" s="289"/>
      <c r="Q115" s="289"/>
      <c r="R115" s="316">
        <v>308.08999999999997</v>
      </c>
      <c r="S115" s="306"/>
      <c r="T115" s="306"/>
      <c r="U115" s="307"/>
      <c r="V115" s="55"/>
      <c r="W115" s="55"/>
      <c r="X115" s="55"/>
      <c r="Y115" s="55"/>
      <c r="Z115" s="55"/>
      <c r="AA115" s="68"/>
    </row>
    <row r="116" spans="1:27">
      <c r="A116" s="67"/>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68"/>
    </row>
    <row r="117" spans="1:27">
      <c r="A117" s="67"/>
      <c r="B117" s="248" t="s">
        <v>166</v>
      </c>
      <c r="C117" s="248"/>
      <c r="D117" s="248"/>
      <c r="E117" s="248"/>
      <c r="F117" s="248"/>
      <c r="G117" s="248"/>
      <c r="H117" s="248"/>
      <c r="I117" s="248"/>
      <c r="J117" s="248"/>
      <c r="K117" s="248"/>
      <c r="L117" s="248"/>
      <c r="M117" s="248"/>
      <c r="N117" s="248"/>
      <c r="O117" s="248"/>
      <c r="P117" s="248"/>
      <c r="Q117" s="248"/>
      <c r="R117" s="264">
        <v>771016.76</v>
      </c>
      <c r="S117" s="264"/>
      <c r="T117" s="63"/>
      <c r="U117" s="63"/>
      <c r="V117" s="63"/>
      <c r="W117" s="63"/>
      <c r="X117" s="63"/>
      <c r="Y117" s="63"/>
      <c r="Z117" s="63"/>
      <c r="AA117" s="68"/>
    </row>
    <row r="118" spans="1:27">
      <c r="A118" s="67"/>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68"/>
    </row>
    <row r="119" spans="1:27">
      <c r="A119" s="67"/>
      <c r="B119" s="248" t="s">
        <v>179</v>
      </c>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68"/>
    </row>
    <row r="120" spans="1:27" ht="16.5" thickBot="1">
      <c r="A120" s="67"/>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68"/>
    </row>
    <row r="121" spans="1:27">
      <c r="A121" s="67"/>
      <c r="B121" s="309"/>
      <c r="C121" s="252"/>
      <c r="D121" s="252"/>
      <c r="E121" s="252"/>
      <c r="F121" s="252"/>
      <c r="G121" s="252"/>
      <c r="H121" s="252"/>
      <c r="I121" s="252"/>
      <c r="J121" s="252"/>
      <c r="K121" s="252"/>
      <c r="L121" s="252"/>
      <c r="M121" s="315"/>
      <c r="N121" s="309" t="s">
        <v>83</v>
      </c>
      <c r="O121" s="252"/>
      <c r="P121" s="252"/>
      <c r="Q121" s="252"/>
      <c r="R121" s="252"/>
      <c r="S121" s="252"/>
      <c r="T121" s="252"/>
      <c r="U121" s="253"/>
      <c r="V121" s="55"/>
      <c r="W121" s="55"/>
      <c r="X121" s="55"/>
      <c r="Y121" s="55"/>
      <c r="Z121" s="55"/>
      <c r="AA121" s="68"/>
    </row>
    <row r="122" spans="1:27" ht="16.5" thickBot="1">
      <c r="A122" s="67"/>
      <c r="B122" s="310"/>
      <c r="C122" s="311"/>
      <c r="D122" s="311"/>
      <c r="E122" s="311"/>
      <c r="F122" s="311"/>
      <c r="G122" s="311"/>
      <c r="H122" s="311"/>
      <c r="I122" s="311"/>
      <c r="J122" s="311"/>
      <c r="K122" s="311"/>
      <c r="L122" s="311"/>
      <c r="M122" s="209"/>
      <c r="N122" s="310" t="s">
        <v>84</v>
      </c>
      <c r="O122" s="311"/>
      <c r="P122" s="311" t="s">
        <v>85</v>
      </c>
      <c r="Q122" s="311"/>
      <c r="R122" s="311" t="s">
        <v>86</v>
      </c>
      <c r="S122" s="311"/>
      <c r="T122" s="311" t="s">
        <v>87</v>
      </c>
      <c r="U122" s="312"/>
      <c r="V122" s="55"/>
      <c r="W122" s="55"/>
      <c r="X122" s="55"/>
      <c r="Y122" s="55"/>
      <c r="Z122" s="55"/>
      <c r="AA122" s="68"/>
    </row>
    <row r="123" spans="1:27" ht="16.5" thickBot="1">
      <c r="A123" s="67"/>
      <c r="B123" s="297" t="s">
        <v>171</v>
      </c>
      <c r="C123" s="298"/>
      <c r="D123" s="298"/>
      <c r="E123" s="298"/>
      <c r="F123" s="298"/>
      <c r="G123" s="298"/>
      <c r="H123" s="298"/>
      <c r="I123" s="298"/>
      <c r="J123" s="298"/>
      <c r="K123" s="298"/>
      <c r="L123" s="298"/>
      <c r="M123" s="298"/>
      <c r="N123" s="314"/>
      <c r="O123" s="301"/>
      <c r="P123" s="301"/>
      <c r="Q123" s="301"/>
      <c r="R123" s="301"/>
      <c r="S123" s="301"/>
      <c r="T123" s="301"/>
      <c r="U123" s="302"/>
      <c r="V123" s="55"/>
      <c r="W123" s="55"/>
      <c r="X123" s="55"/>
      <c r="Y123" s="55"/>
      <c r="Z123" s="55"/>
      <c r="AA123" s="68"/>
    </row>
    <row r="124" spans="1:27">
      <c r="A124" s="67"/>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68"/>
    </row>
    <row r="125" spans="1:27" ht="33" customHeight="1">
      <c r="A125" s="67"/>
      <c r="B125" s="203" t="s">
        <v>212</v>
      </c>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68"/>
    </row>
    <row r="126" spans="1:27">
      <c r="A126" s="67"/>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68"/>
    </row>
    <row r="127" spans="1:27" ht="40.5" customHeight="1">
      <c r="A127" s="67"/>
      <c r="B127" s="203" t="s">
        <v>210</v>
      </c>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68"/>
    </row>
    <row r="128" spans="1:27" ht="15.75" customHeight="1" thickBot="1">
      <c r="A128" s="71"/>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3"/>
    </row>
    <row r="129" ht="16.5" thickTop="1"/>
  </sheetData>
  <mergeCells count="31">
    <mergeCell ref="B10:B11"/>
    <mergeCell ref="C10:Z10"/>
    <mergeCell ref="B2:Z2"/>
    <mergeCell ref="B3:Z3"/>
    <mergeCell ref="B4:Z4"/>
    <mergeCell ref="B6:Z6"/>
    <mergeCell ref="B8:Z8"/>
    <mergeCell ref="B46:B47"/>
    <mergeCell ref="C46:Z46"/>
    <mergeCell ref="B80:B81"/>
    <mergeCell ref="C80:Z80"/>
    <mergeCell ref="B114:Q114"/>
    <mergeCell ref="R114:U114"/>
    <mergeCell ref="B115:Q115"/>
    <mergeCell ref="R115:U115"/>
    <mergeCell ref="B117:Q117"/>
    <mergeCell ref="R117:S117"/>
    <mergeCell ref="B119:Z119"/>
    <mergeCell ref="B127:Z127"/>
    <mergeCell ref="B125:Z125"/>
    <mergeCell ref="T122:U122"/>
    <mergeCell ref="B123:M123"/>
    <mergeCell ref="N123:O123"/>
    <mergeCell ref="P123:Q123"/>
    <mergeCell ref="R123:S123"/>
    <mergeCell ref="T123:U123"/>
    <mergeCell ref="B121:M122"/>
    <mergeCell ref="N121:U121"/>
    <mergeCell ref="N122:O122"/>
    <mergeCell ref="P122:Q122"/>
    <mergeCell ref="R122:S122"/>
  </mergeCells>
  <conditionalFormatting sqref="A1">
    <cfRule type="cellIs" dxfId="0" priority="1" operator="equal">
      <formula>0</formula>
    </cfRule>
  </conditionalFormatting>
  <printOptions horizontalCentered="1"/>
  <pageMargins left="0.19685039370078741" right="0.19685039370078741" top="0.19685039370078741" bottom="0.19685039370078741" header="0" footer="0"/>
  <pageSetup paperSize="9" scale="36" orientation="portrait" r:id="rId1"/>
  <rowBreaks count="3" manualBreakCount="3">
    <brk id="42" max="26" man="1"/>
    <brk id="43" max="26" man="1"/>
    <brk id="78" max="26" man="1"/>
  </rowBreaks>
</worksheet>
</file>

<file path=xl/worksheets/sheet16.xml><?xml version="1.0" encoding="utf-8"?>
<worksheet xmlns="http://schemas.openxmlformats.org/spreadsheetml/2006/main" xmlns:r="http://schemas.openxmlformats.org/officeDocument/2006/relationships">
  <sheetPr>
    <tabColor rgb="FFFFFFCC"/>
  </sheetPr>
  <dimension ref="A1"/>
  <sheetViews>
    <sheetView topLeftCell="A43" workbookViewId="0">
      <selection activeCell="G25" sqref="G25"/>
    </sheetView>
  </sheetViews>
  <sheetFormatPr defaultRowHeight="15.75"/>
  <cols>
    <col min="1" max="16384" width="9.140625" style="1"/>
  </cols>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tabColor rgb="FFFFFFCC"/>
  </sheetPr>
  <dimension ref="A1"/>
  <sheetViews>
    <sheetView workbookViewId="0">
      <selection activeCell="G25" sqref="G25"/>
    </sheetView>
  </sheetViews>
  <sheetFormatPr defaultRowHeight="15.75"/>
  <cols>
    <col min="1" max="16384" width="9.140625" style="1"/>
  </cols>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
  <sheetViews>
    <sheetView topLeftCell="A19" workbookViewId="0">
      <selection activeCell="G25" sqref="G25"/>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CC"/>
    <pageSetUpPr fitToPage="1"/>
  </sheetPr>
  <dimension ref="A1:Z45"/>
  <sheetViews>
    <sheetView tabSelected="1" zoomScaleNormal="100" zoomScaleSheetLayoutView="100" workbookViewId="0">
      <selection sqref="A1:XFD1048576"/>
    </sheetView>
  </sheetViews>
  <sheetFormatPr defaultRowHeight="15.75"/>
  <cols>
    <col min="1" max="2" width="9.140625" style="7"/>
    <col min="3" max="3" width="50.7109375" style="7" customWidth="1"/>
    <col min="4" max="5" width="15.7109375" style="7" customWidth="1"/>
    <col min="6" max="6" width="9.140625" style="7"/>
    <col min="7" max="7" width="9.140625" style="7" customWidth="1"/>
    <col min="8" max="16384" width="9.140625" style="7"/>
  </cols>
  <sheetData>
    <row r="1" spans="1:26" ht="32.25" thickTop="1">
      <c r="A1" s="64" t="str">
        <f>'1. Отчет АТС'!B3</f>
        <v>март     2019</v>
      </c>
      <c r="B1" s="74"/>
      <c r="C1" s="65"/>
      <c r="D1" s="65"/>
      <c r="E1" s="65"/>
      <c r="F1" s="66"/>
    </row>
    <row r="2" spans="1:26">
      <c r="A2" s="67"/>
      <c r="B2" s="55"/>
      <c r="C2" s="55"/>
      <c r="D2" s="55"/>
      <c r="E2" s="55"/>
      <c r="F2" s="68"/>
    </row>
    <row r="3" spans="1:26" ht="40.5" customHeight="1">
      <c r="A3" s="67"/>
      <c r="B3" s="202" t="s">
        <v>207</v>
      </c>
      <c r="C3" s="202"/>
      <c r="D3" s="202"/>
      <c r="E3" s="202"/>
      <c r="F3" s="68"/>
    </row>
    <row r="4" spans="1:26" ht="16.5" thickBot="1">
      <c r="A4" s="67"/>
      <c r="B4" s="55"/>
      <c r="C4" s="55"/>
      <c r="D4" s="55"/>
      <c r="E4" s="55"/>
      <c r="F4" s="68"/>
    </row>
    <row r="5" spans="1:26" ht="31.5" customHeight="1" thickBot="1">
      <c r="A5" s="67"/>
      <c r="B5" s="10" t="s">
        <v>26</v>
      </c>
      <c r="C5" s="11" t="s">
        <v>27</v>
      </c>
      <c r="D5" s="11" t="s">
        <v>28</v>
      </c>
      <c r="E5" s="12" t="s">
        <v>29</v>
      </c>
      <c r="F5" s="68"/>
    </row>
    <row r="6" spans="1:26" ht="47.25">
      <c r="A6" s="67"/>
      <c r="B6" s="162" t="s">
        <v>30</v>
      </c>
      <c r="C6" s="13" t="s">
        <v>46</v>
      </c>
      <c r="D6" s="160" t="s">
        <v>33</v>
      </c>
      <c r="E6" s="161">
        <v>137085.82999999999</v>
      </c>
      <c r="F6" s="68"/>
    </row>
    <row r="7" spans="1:26" ht="78.75">
      <c r="A7" s="67"/>
      <c r="B7" s="14" t="s">
        <v>31</v>
      </c>
      <c r="C7" s="8" t="s">
        <v>47</v>
      </c>
      <c r="D7" s="35" t="s">
        <v>33</v>
      </c>
      <c r="E7" s="15">
        <v>30300.55</v>
      </c>
      <c r="F7" s="68"/>
    </row>
    <row r="8" spans="1:26" ht="78.75">
      <c r="A8" s="67"/>
      <c r="B8" s="14" t="s">
        <v>32</v>
      </c>
      <c r="C8" s="8" t="s">
        <v>48</v>
      </c>
      <c r="D8" s="35" t="s">
        <v>33</v>
      </c>
      <c r="E8" s="15">
        <v>102002.74</v>
      </c>
      <c r="F8" s="68"/>
    </row>
    <row r="9" spans="1:26" ht="32.25" thickBot="1">
      <c r="A9" s="67"/>
      <c r="B9" s="163" t="s">
        <v>37</v>
      </c>
      <c r="C9" s="16" t="s">
        <v>34</v>
      </c>
      <c r="D9" s="164" t="s">
        <v>35</v>
      </c>
      <c r="E9" s="166">
        <v>88766.997000000003</v>
      </c>
      <c r="F9" s="68"/>
    </row>
    <row r="10" spans="1:26" s="9" customFormat="1" ht="47.25">
      <c r="A10" s="69"/>
      <c r="B10" s="17" t="s">
        <v>38</v>
      </c>
      <c r="C10" s="18" t="s">
        <v>36</v>
      </c>
      <c r="D10" s="19" t="s">
        <v>39</v>
      </c>
      <c r="E10" s="20">
        <f>IFERROR(ROUND(SUM(E6:E8)/E9,2),"")</f>
        <v>3.03</v>
      </c>
      <c r="F10" s="70"/>
    </row>
    <row r="11" spans="1:26" s="21" customFormat="1">
      <c r="A11" s="75"/>
      <c r="B11" s="22" t="s">
        <v>40</v>
      </c>
      <c r="C11" s="28" t="s">
        <v>45</v>
      </c>
      <c r="D11" s="23" t="s">
        <v>39</v>
      </c>
      <c r="E11" s="31">
        <f>IFERROR(ROUND(SUM(E6)/E9,2),"")</f>
        <v>1.54</v>
      </c>
      <c r="F11" s="76"/>
    </row>
    <row r="12" spans="1:26" s="21" customFormat="1">
      <c r="A12" s="75"/>
      <c r="B12" s="24" t="s">
        <v>41</v>
      </c>
      <c r="C12" s="29" t="s">
        <v>43</v>
      </c>
      <c r="D12" s="25" t="s">
        <v>39</v>
      </c>
      <c r="E12" s="32">
        <f>IFERROR(ROUND(SUM(E7)/E9,2),"")</f>
        <v>0.34</v>
      </c>
      <c r="F12" s="76"/>
    </row>
    <row r="13" spans="1:26" s="21" customFormat="1" ht="16.5" thickBot="1">
      <c r="A13" s="75"/>
      <c r="B13" s="26" t="s">
        <v>42</v>
      </c>
      <c r="C13" s="30" t="s">
        <v>44</v>
      </c>
      <c r="D13" s="27" t="s">
        <v>39</v>
      </c>
      <c r="E13" s="33">
        <f>IFERROR(ROUND(SUM(E8)/E9,2),"")</f>
        <v>1.1499999999999999</v>
      </c>
      <c r="F13" s="76"/>
    </row>
    <row r="14" spans="1:26">
      <c r="A14" s="67"/>
      <c r="B14" s="55"/>
      <c r="C14" s="55"/>
      <c r="D14" s="55"/>
      <c r="E14" s="55"/>
      <c r="F14" s="68"/>
    </row>
    <row r="15" spans="1:26" ht="89.25" customHeight="1">
      <c r="A15" s="67"/>
      <c r="B15" s="203" t="s">
        <v>209</v>
      </c>
      <c r="C15" s="203"/>
      <c r="D15" s="203"/>
      <c r="E15" s="203"/>
      <c r="F15" s="172"/>
      <c r="G15" s="171"/>
      <c r="H15" s="171"/>
      <c r="I15" s="171"/>
      <c r="J15" s="171"/>
      <c r="K15" s="171"/>
      <c r="L15" s="171"/>
      <c r="M15" s="171"/>
      <c r="N15" s="171"/>
      <c r="O15" s="171"/>
      <c r="P15" s="171"/>
      <c r="Q15" s="171"/>
      <c r="R15" s="171"/>
      <c r="S15" s="171"/>
      <c r="T15" s="171"/>
      <c r="U15" s="171"/>
      <c r="V15" s="171"/>
      <c r="W15" s="171"/>
      <c r="X15" s="171"/>
      <c r="Y15" s="171"/>
      <c r="Z15" s="171"/>
    </row>
    <row r="16" spans="1:26" ht="16.5" thickBot="1">
      <c r="A16" s="71"/>
      <c r="B16" s="72"/>
      <c r="C16" s="72"/>
      <c r="D16" s="72"/>
      <c r="E16" s="72"/>
      <c r="F16" s="73"/>
    </row>
    <row r="17" ht="34.5" customHeight="1" thickTop="1"/>
    <row r="18" ht="15.75" customHeight="1"/>
    <row r="21" ht="15.75" customHeight="1"/>
    <row r="22" ht="15.75" customHeight="1"/>
    <row r="23" ht="15.75" customHeight="1"/>
    <row r="24" ht="15.75" customHeight="1"/>
    <row r="26" ht="15.75" customHeight="1"/>
    <row r="27" ht="15.75" customHeight="1"/>
    <row r="28" ht="15.75" customHeight="1"/>
    <row r="29" ht="15.75" customHeight="1"/>
    <row r="32" ht="15.75" customHeight="1"/>
    <row r="33" ht="15.75" customHeight="1"/>
    <row r="34" ht="15.75" customHeight="1"/>
    <row r="36" ht="15.75" customHeight="1"/>
    <row r="37" ht="15.75" customHeight="1"/>
    <row r="39" ht="15.75" customHeight="1"/>
    <row r="41" ht="15.75" customHeight="1"/>
    <row r="43" ht="15.75" customHeight="1"/>
    <row r="45" ht="15.75" customHeight="1"/>
  </sheetData>
  <mergeCells count="2">
    <mergeCell ref="B3:E3"/>
    <mergeCell ref="B15:E15"/>
  </mergeCells>
  <conditionalFormatting sqref="A1">
    <cfRule type="cellIs" dxfId="13" priority="1" operator="equal">
      <formula>0</formula>
    </cfRule>
  </conditionalFormatting>
  <printOptions horizontalCentered="1"/>
  <pageMargins left="0.19685039370078741" right="0.19685039370078741" top="0.19685039370078741" bottom="0.19685039370078741" header="0" footer="0"/>
  <pageSetup paperSize="9" scale="91" orientation="portrait" r:id="rId1"/>
</worksheet>
</file>

<file path=xl/worksheets/sheet3.xml><?xml version="1.0" encoding="utf-8"?>
<worksheet xmlns="http://schemas.openxmlformats.org/spreadsheetml/2006/main" xmlns:r="http://schemas.openxmlformats.org/officeDocument/2006/relationships">
  <sheetPr>
    <tabColor rgb="FFFFFFCC"/>
    <pageSetUpPr fitToPage="1"/>
  </sheetPr>
  <dimension ref="A1:I47"/>
  <sheetViews>
    <sheetView topLeftCell="A22" zoomScaleNormal="100" zoomScaleSheetLayoutView="100" workbookViewId="0">
      <selection activeCell="B3" sqref="B3:H45"/>
    </sheetView>
  </sheetViews>
  <sheetFormatPr defaultRowHeight="15.75"/>
  <cols>
    <col min="1" max="2" width="9.140625" style="7"/>
    <col min="3" max="3" width="50.7109375" style="7" customWidth="1"/>
    <col min="4" max="8" width="15.7109375" style="7" customWidth="1"/>
    <col min="9" max="9" width="9.140625" style="7"/>
    <col min="10" max="16384" width="9.140625" style="1"/>
  </cols>
  <sheetData>
    <row r="1" spans="1:9" ht="32.25" thickTop="1">
      <c r="A1" s="64" t="str">
        <f>'1. Отчет АТС'!B3</f>
        <v>март     2019</v>
      </c>
      <c r="B1" s="65"/>
      <c r="C1" s="65"/>
      <c r="D1" s="65"/>
      <c r="E1" s="65"/>
      <c r="F1" s="65"/>
      <c r="G1" s="65"/>
      <c r="H1" s="65"/>
      <c r="I1" s="66"/>
    </row>
    <row r="2" spans="1:9">
      <c r="A2" s="67"/>
      <c r="B2" s="55"/>
      <c r="C2" s="55"/>
      <c r="D2" s="55"/>
      <c r="E2" s="55"/>
      <c r="F2" s="55"/>
      <c r="G2" s="55"/>
      <c r="H2" s="55"/>
      <c r="I2" s="68"/>
    </row>
    <row r="3" spans="1:9" ht="40.5" customHeight="1">
      <c r="A3" s="67"/>
      <c r="B3" s="202" t="s">
        <v>213</v>
      </c>
      <c r="C3" s="202"/>
      <c r="D3" s="202"/>
      <c r="E3" s="202"/>
      <c r="F3" s="202"/>
      <c r="G3" s="202"/>
      <c r="H3" s="202"/>
      <c r="I3" s="68"/>
    </row>
    <row r="4" spans="1:9" ht="16.5" thickBot="1">
      <c r="A4" s="67"/>
      <c r="B4" s="55"/>
      <c r="C4" s="55"/>
      <c r="D4" s="55"/>
      <c r="E4" s="55"/>
      <c r="F4" s="55"/>
      <c r="G4" s="55"/>
      <c r="H4" s="55"/>
      <c r="I4" s="68"/>
    </row>
    <row r="5" spans="1:9" ht="31.5" customHeight="1">
      <c r="A5" s="67"/>
      <c r="B5" s="225" t="s">
        <v>26</v>
      </c>
      <c r="C5" s="225" t="s">
        <v>49</v>
      </c>
      <c r="D5" s="227" t="s">
        <v>28</v>
      </c>
      <c r="E5" s="245" t="s">
        <v>50</v>
      </c>
      <c r="F5" s="245"/>
      <c r="G5" s="245"/>
      <c r="H5" s="246"/>
      <c r="I5" s="68"/>
    </row>
    <row r="6" spans="1:9" ht="54" customHeight="1" thickBot="1">
      <c r="A6" s="67"/>
      <c r="B6" s="226"/>
      <c r="C6" s="226"/>
      <c r="D6" s="228"/>
      <c r="E6" s="36" t="s">
        <v>51</v>
      </c>
      <c r="F6" s="37" t="s">
        <v>52</v>
      </c>
      <c r="G6" s="37" t="s">
        <v>53</v>
      </c>
      <c r="H6" s="38" t="s">
        <v>54</v>
      </c>
      <c r="I6" s="68"/>
    </row>
    <row r="7" spans="1:9" s="9" customFormat="1">
      <c r="A7" s="69"/>
      <c r="B7" s="44" t="s">
        <v>30</v>
      </c>
      <c r="C7" s="237" t="s">
        <v>59</v>
      </c>
      <c r="D7" s="238"/>
      <c r="E7" s="239" t="s">
        <v>60</v>
      </c>
      <c r="F7" s="240"/>
      <c r="G7" s="240"/>
      <c r="H7" s="241"/>
      <c r="I7" s="70"/>
    </row>
    <row r="8" spans="1:9">
      <c r="A8" s="67"/>
      <c r="B8" s="34" t="s">
        <v>55</v>
      </c>
      <c r="C8" s="45" t="s">
        <v>61</v>
      </c>
      <c r="D8" s="194"/>
      <c r="E8" s="14"/>
      <c r="F8" s="35"/>
      <c r="G8" s="35"/>
      <c r="H8" s="15"/>
      <c r="I8" s="68"/>
    </row>
    <row r="9" spans="1:9">
      <c r="A9" s="67"/>
      <c r="B9" s="34" t="s">
        <v>56</v>
      </c>
      <c r="C9" s="46" t="s">
        <v>63</v>
      </c>
      <c r="D9" s="194" t="s">
        <v>67</v>
      </c>
      <c r="E9" s="125">
        <v>527588.67000000004</v>
      </c>
      <c r="F9" s="126">
        <v>884095.68</v>
      </c>
      <c r="G9" s="126">
        <v>1155447.1599999999</v>
      </c>
      <c r="H9" s="127">
        <v>1218689.3400000001</v>
      </c>
      <c r="I9" s="68"/>
    </row>
    <row r="10" spans="1:9" ht="33" customHeight="1">
      <c r="A10" s="67"/>
      <c r="B10" s="34" t="s">
        <v>57</v>
      </c>
      <c r="C10" s="46" t="s">
        <v>62</v>
      </c>
      <c r="D10" s="194" t="s">
        <v>66</v>
      </c>
      <c r="E10" s="125">
        <v>138.75</v>
      </c>
      <c r="F10" s="126">
        <v>234.34</v>
      </c>
      <c r="G10" s="126">
        <v>308.37</v>
      </c>
      <c r="H10" s="127">
        <v>607.15</v>
      </c>
      <c r="I10" s="68"/>
    </row>
    <row r="11" spans="1:9" ht="16.5" thickBot="1">
      <c r="A11" s="67"/>
      <c r="B11" s="197" t="s">
        <v>58</v>
      </c>
      <c r="C11" s="47" t="s">
        <v>64</v>
      </c>
      <c r="D11" s="195" t="s">
        <v>65</v>
      </c>
      <c r="E11" s="41">
        <v>0.98960999999999999</v>
      </c>
      <c r="F11" s="42">
        <v>1.75478</v>
      </c>
      <c r="G11" s="42">
        <v>2.6521300000000001</v>
      </c>
      <c r="H11" s="43">
        <v>3.2008000000000001</v>
      </c>
      <c r="I11" s="68"/>
    </row>
    <row r="12" spans="1:9" s="9" customFormat="1">
      <c r="A12" s="69"/>
      <c r="B12" s="48" t="s">
        <v>31</v>
      </c>
      <c r="C12" s="237" t="s">
        <v>59</v>
      </c>
      <c r="D12" s="238"/>
      <c r="E12" s="242" t="s">
        <v>68</v>
      </c>
      <c r="F12" s="243"/>
      <c r="G12" s="243"/>
      <c r="H12" s="244"/>
      <c r="I12" s="70"/>
    </row>
    <row r="13" spans="1:9">
      <c r="A13" s="67"/>
      <c r="B13" s="34" t="s">
        <v>69</v>
      </c>
      <c r="C13" s="45" t="s">
        <v>61</v>
      </c>
      <c r="D13" s="194"/>
      <c r="E13" s="14"/>
      <c r="F13" s="35"/>
      <c r="G13" s="35"/>
      <c r="H13" s="15"/>
      <c r="I13" s="68"/>
    </row>
    <row r="14" spans="1:9">
      <c r="A14" s="67"/>
      <c r="B14" s="34" t="s">
        <v>70</v>
      </c>
      <c r="C14" s="46" t="s">
        <v>63</v>
      </c>
      <c r="D14" s="194" t="s">
        <v>67</v>
      </c>
      <c r="E14" s="125">
        <v>540250.80000000005</v>
      </c>
      <c r="F14" s="126">
        <v>905313.98</v>
      </c>
      <c r="G14" s="126">
        <v>1183177.8999999999</v>
      </c>
      <c r="H14" s="127">
        <v>1247937.8799999999</v>
      </c>
      <c r="I14" s="68"/>
    </row>
    <row r="15" spans="1:9" ht="33" customHeight="1">
      <c r="A15" s="67"/>
      <c r="B15" s="34" t="s">
        <v>71</v>
      </c>
      <c r="C15" s="46" t="s">
        <v>62</v>
      </c>
      <c r="D15" s="194" t="s">
        <v>66</v>
      </c>
      <c r="E15" s="125">
        <v>147.38</v>
      </c>
      <c r="F15" s="126">
        <v>249.98</v>
      </c>
      <c r="G15" s="126">
        <v>333.26</v>
      </c>
      <c r="H15" s="127">
        <v>670.99</v>
      </c>
      <c r="I15" s="68"/>
    </row>
    <row r="16" spans="1:9" ht="16.5" thickBot="1">
      <c r="A16" s="67"/>
      <c r="B16" s="197" t="s">
        <v>72</v>
      </c>
      <c r="C16" s="47" t="s">
        <v>64</v>
      </c>
      <c r="D16" s="195" t="s">
        <v>65</v>
      </c>
      <c r="E16" s="41">
        <v>1.0201</v>
      </c>
      <c r="F16" s="42">
        <v>1.8046</v>
      </c>
      <c r="G16" s="42">
        <v>2.7290100000000002</v>
      </c>
      <c r="H16" s="43">
        <v>3.2957900000000002</v>
      </c>
      <c r="I16" s="68"/>
    </row>
    <row r="17" spans="1:9" ht="34.5" customHeight="1" thickBot="1">
      <c r="A17" s="67"/>
      <c r="B17" s="55"/>
      <c r="C17" s="196"/>
      <c r="D17" s="55"/>
      <c r="E17" s="57"/>
      <c r="F17" s="57"/>
      <c r="G17" s="57"/>
      <c r="H17" s="57"/>
      <c r="I17" s="68"/>
    </row>
    <row r="18" spans="1:9" ht="15.75" customHeight="1">
      <c r="A18" s="67"/>
      <c r="B18" s="225" t="s">
        <v>26</v>
      </c>
      <c r="C18" s="225" t="s">
        <v>49</v>
      </c>
      <c r="D18" s="227" t="s">
        <v>28</v>
      </c>
      <c r="E18" s="229" t="s">
        <v>60</v>
      </c>
      <c r="F18" s="230"/>
      <c r="G18" s="233" t="s">
        <v>68</v>
      </c>
      <c r="H18" s="234"/>
      <c r="I18" s="68"/>
    </row>
    <row r="19" spans="1:9" ht="16.5" thickBot="1">
      <c r="A19" s="129"/>
      <c r="B19" s="226"/>
      <c r="C19" s="226"/>
      <c r="D19" s="228"/>
      <c r="E19" s="231"/>
      <c r="F19" s="232"/>
      <c r="G19" s="235"/>
      <c r="H19" s="236"/>
      <c r="I19" s="102"/>
    </row>
    <row r="20" spans="1:9">
      <c r="A20" s="129"/>
      <c r="B20" s="130" t="s">
        <v>30</v>
      </c>
      <c r="C20" s="223" t="s">
        <v>185</v>
      </c>
      <c r="D20" s="223"/>
      <c r="E20" s="223"/>
      <c r="F20" s="223"/>
      <c r="G20" s="223"/>
      <c r="H20" s="224"/>
      <c r="I20" s="102"/>
    </row>
    <row r="21" spans="1:9" ht="15.75" customHeight="1">
      <c r="A21" s="129"/>
      <c r="B21" s="217" t="s">
        <v>55</v>
      </c>
      <c r="C21" s="206" t="s">
        <v>186</v>
      </c>
      <c r="D21" s="207"/>
      <c r="E21" s="207"/>
      <c r="F21" s="207"/>
      <c r="G21" s="207"/>
      <c r="H21" s="208"/>
      <c r="I21" s="102"/>
    </row>
    <row r="22" spans="1:9" ht="15.75" customHeight="1">
      <c r="A22" s="129"/>
      <c r="B22" s="219"/>
      <c r="C22" s="206" t="s">
        <v>187</v>
      </c>
      <c r="D22" s="207"/>
      <c r="E22" s="207"/>
      <c r="F22" s="207"/>
      <c r="G22" s="207"/>
      <c r="H22" s="208"/>
      <c r="I22" s="102"/>
    </row>
    <row r="23" spans="1:9" ht="15.75" customHeight="1">
      <c r="A23" s="129"/>
      <c r="B23" s="219"/>
      <c r="C23" s="206" t="s">
        <v>188</v>
      </c>
      <c r="D23" s="207"/>
      <c r="E23" s="207"/>
      <c r="F23" s="207"/>
      <c r="G23" s="207"/>
      <c r="H23" s="208"/>
      <c r="I23" s="102"/>
    </row>
    <row r="24" spans="1:9" ht="15.75" customHeight="1">
      <c r="A24" s="129"/>
      <c r="B24" s="219"/>
      <c r="C24" s="206" t="s">
        <v>189</v>
      </c>
      <c r="D24" s="207"/>
      <c r="E24" s="207"/>
      <c r="F24" s="207"/>
      <c r="G24" s="207"/>
      <c r="H24" s="208"/>
      <c r="I24" s="102"/>
    </row>
    <row r="25" spans="1:9" ht="47.25">
      <c r="A25" s="129"/>
      <c r="B25" s="218"/>
      <c r="C25" s="8" t="s">
        <v>190</v>
      </c>
      <c r="D25" s="35" t="s">
        <v>191</v>
      </c>
      <c r="E25" s="214">
        <v>0.78600000000000003</v>
      </c>
      <c r="F25" s="215"/>
      <c r="G25" s="214">
        <v>1.075</v>
      </c>
      <c r="H25" s="216"/>
      <c r="I25" s="102"/>
    </row>
    <row r="26" spans="1:9" ht="15.75" customHeight="1">
      <c r="A26" s="129"/>
      <c r="B26" s="217" t="s">
        <v>58</v>
      </c>
      <c r="C26" s="206" t="s">
        <v>192</v>
      </c>
      <c r="D26" s="207"/>
      <c r="E26" s="207"/>
      <c r="F26" s="207"/>
      <c r="G26" s="207"/>
      <c r="H26" s="208"/>
      <c r="I26" s="102"/>
    </row>
    <row r="27" spans="1:9" ht="15.75" customHeight="1">
      <c r="A27" s="129"/>
      <c r="B27" s="219"/>
      <c r="C27" s="206" t="s">
        <v>187</v>
      </c>
      <c r="D27" s="207"/>
      <c r="E27" s="207"/>
      <c r="F27" s="207"/>
      <c r="G27" s="207"/>
      <c r="H27" s="208"/>
      <c r="I27" s="102"/>
    </row>
    <row r="28" spans="1:9" ht="15.75" customHeight="1">
      <c r="A28" s="129"/>
      <c r="B28" s="219"/>
      <c r="C28" s="206" t="s">
        <v>188</v>
      </c>
      <c r="D28" s="207"/>
      <c r="E28" s="207"/>
      <c r="F28" s="207"/>
      <c r="G28" s="207"/>
      <c r="H28" s="208"/>
      <c r="I28" s="102"/>
    </row>
    <row r="29" spans="1:9" ht="15.75" customHeight="1">
      <c r="A29" s="129"/>
      <c r="B29" s="219"/>
      <c r="C29" s="206" t="s">
        <v>189</v>
      </c>
      <c r="D29" s="207"/>
      <c r="E29" s="207"/>
      <c r="F29" s="207"/>
      <c r="G29" s="207"/>
      <c r="H29" s="208"/>
      <c r="I29" s="102"/>
    </row>
    <row r="30" spans="1:9" ht="47.25">
      <c r="A30" s="129"/>
      <c r="B30" s="218"/>
      <c r="C30" s="8" t="s">
        <v>190</v>
      </c>
      <c r="D30" s="35" t="s">
        <v>191</v>
      </c>
      <c r="E30" s="214">
        <v>0.51800000000000002</v>
      </c>
      <c r="F30" s="215"/>
      <c r="G30" s="214">
        <v>0.52600000000000002</v>
      </c>
      <c r="H30" s="216"/>
      <c r="I30" s="102"/>
    </row>
    <row r="31" spans="1:9">
      <c r="A31" s="129"/>
      <c r="B31" s="217" t="s">
        <v>193</v>
      </c>
      <c r="C31" s="220" t="s">
        <v>194</v>
      </c>
      <c r="D31" s="221"/>
      <c r="E31" s="221"/>
      <c r="F31" s="221"/>
      <c r="G31" s="221"/>
      <c r="H31" s="222"/>
      <c r="I31" s="102"/>
    </row>
    <row r="32" spans="1:9" ht="15.75" customHeight="1">
      <c r="A32" s="129"/>
      <c r="B32" s="219"/>
      <c r="C32" s="206" t="s">
        <v>187</v>
      </c>
      <c r="D32" s="207"/>
      <c r="E32" s="207"/>
      <c r="F32" s="207"/>
      <c r="G32" s="207"/>
      <c r="H32" s="208"/>
      <c r="I32" s="102"/>
    </row>
    <row r="33" spans="1:9" ht="15.75" customHeight="1">
      <c r="A33" s="129"/>
      <c r="B33" s="219"/>
      <c r="C33" s="206" t="s">
        <v>188</v>
      </c>
      <c r="D33" s="207"/>
      <c r="E33" s="207"/>
      <c r="F33" s="207"/>
      <c r="G33" s="207"/>
      <c r="H33" s="208"/>
      <c r="I33" s="102"/>
    </row>
    <row r="34" spans="1:9" ht="15.75" customHeight="1">
      <c r="A34" s="129"/>
      <c r="B34" s="219"/>
      <c r="C34" s="206" t="s">
        <v>189</v>
      </c>
      <c r="D34" s="207"/>
      <c r="E34" s="207"/>
      <c r="F34" s="207"/>
      <c r="G34" s="207"/>
      <c r="H34" s="208"/>
      <c r="I34" s="102"/>
    </row>
    <row r="35" spans="1:9" ht="47.25">
      <c r="A35" s="129"/>
      <c r="B35" s="218"/>
      <c r="C35" s="8" t="s">
        <v>190</v>
      </c>
      <c r="D35" s="35" t="s">
        <v>191</v>
      </c>
      <c r="E35" s="214">
        <v>0.436</v>
      </c>
      <c r="F35" s="215"/>
      <c r="G35" s="214">
        <v>0.48699999999999999</v>
      </c>
      <c r="H35" s="216"/>
      <c r="I35" s="102"/>
    </row>
    <row r="36" spans="1:9" ht="15.75" customHeight="1">
      <c r="A36" s="129"/>
      <c r="B36" s="193" t="s">
        <v>195</v>
      </c>
      <c r="C36" s="206" t="s">
        <v>196</v>
      </c>
      <c r="D36" s="207"/>
      <c r="E36" s="207"/>
      <c r="F36" s="207"/>
      <c r="G36" s="207"/>
      <c r="H36" s="208"/>
      <c r="I36" s="102"/>
    </row>
    <row r="37" spans="1:9" ht="15.75" customHeight="1">
      <c r="A37" s="129"/>
      <c r="B37" s="217" t="s">
        <v>197</v>
      </c>
      <c r="C37" s="206" t="s">
        <v>198</v>
      </c>
      <c r="D37" s="207"/>
      <c r="E37" s="207"/>
      <c r="F37" s="207"/>
      <c r="G37" s="207"/>
      <c r="H37" s="208"/>
      <c r="I37" s="102"/>
    </row>
    <row r="38" spans="1:9" ht="47.25">
      <c r="A38" s="129"/>
      <c r="B38" s="218"/>
      <c r="C38" s="8" t="s">
        <v>190</v>
      </c>
      <c r="D38" s="35" t="s">
        <v>191</v>
      </c>
      <c r="E38" s="214">
        <v>0.44</v>
      </c>
      <c r="F38" s="215"/>
      <c r="G38" s="214">
        <v>0.47</v>
      </c>
      <c r="H38" s="216"/>
      <c r="I38" s="102"/>
    </row>
    <row r="39" spans="1:9" ht="15.75" customHeight="1">
      <c r="A39" s="67"/>
      <c r="B39" s="204" t="s">
        <v>199</v>
      </c>
      <c r="C39" s="206" t="s">
        <v>200</v>
      </c>
      <c r="D39" s="207"/>
      <c r="E39" s="207"/>
      <c r="F39" s="207"/>
      <c r="G39" s="207"/>
      <c r="H39" s="208"/>
      <c r="I39" s="68"/>
    </row>
    <row r="40" spans="1:9" ht="47.25">
      <c r="A40" s="67"/>
      <c r="B40" s="213"/>
      <c r="C40" s="8" t="s">
        <v>190</v>
      </c>
      <c r="D40" s="35" t="s">
        <v>191</v>
      </c>
      <c r="E40" s="214">
        <v>0.95699999999999996</v>
      </c>
      <c r="F40" s="215"/>
      <c r="G40" s="214">
        <v>1.3420000000000001</v>
      </c>
      <c r="H40" s="216"/>
      <c r="I40" s="68"/>
    </row>
    <row r="41" spans="1:9" ht="15.75" customHeight="1">
      <c r="A41" s="67"/>
      <c r="B41" s="204" t="s">
        <v>201</v>
      </c>
      <c r="C41" s="206" t="s">
        <v>202</v>
      </c>
      <c r="D41" s="207"/>
      <c r="E41" s="207"/>
      <c r="F41" s="207"/>
      <c r="G41" s="207"/>
      <c r="H41" s="208"/>
      <c r="I41" s="68"/>
    </row>
    <row r="42" spans="1:9" ht="47.25">
      <c r="A42" s="67"/>
      <c r="B42" s="213"/>
      <c r="C42" s="8" t="s">
        <v>190</v>
      </c>
      <c r="D42" s="35" t="s">
        <v>191</v>
      </c>
      <c r="E42" s="214">
        <v>0.91100000000000003</v>
      </c>
      <c r="F42" s="215"/>
      <c r="G42" s="214">
        <v>1.27</v>
      </c>
      <c r="H42" s="216"/>
      <c r="I42" s="68"/>
    </row>
    <row r="43" spans="1:9" ht="15.75" customHeight="1">
      <c r="A43" s="67"/>
      <c r="B43" s="204" t="s">
        <v>203</v>
      </c>
      <c r="C43" s="206" t="s">
        <v>204</v>
      </c>
      <c r="D43" s="207"/>
      <c r="E43" s="207"/>
      <c r="F43" s="207"/>
      <c r="G43" s="207"/>
      <c r="H43" s="208"/>
      <c r="I43" s="68"/>
    </row>
    <row r="44" spans="1:9" ht="48" thickBot="1">
      <c r="A44" s="67"/>
      <c r="B44" s="205"/>
      <c r="C44" s="16" t="s">
        <v>190</v>
      </c>
      <c r="D44" s="198" t="s">
        <v>191</v>
      </c>
      <c r="E44" s="209">
        <v>0.86299999999999999</v>
      </c>
      <c r="F44" s="210"/>
      <c r="G44" s="209">
        <v>1.169</v>
      </c>
      <c r="H44" s="211"/>
      <c r="I44" s="68"/>
    </row>
    <row r="45" spans="1:9" s="7" customFormat="1" ht="39.75" customHeight="1">
      <c r="A45" s="67"/>
      <c r="B45" s="212" t="s">
        <v>217</v>
      </c>
      <c r="C45" s="212"/>
      <c r="D45" s="212"/>
      <c r="E45" s="212"/>
      <c r="F45" s="212"/>
      <c r="G45" s="212"/>
      <c r="H45" s="212"/>
      <c r="I45" s="68"/>
    </row>
    <row r="46" spans="1:9" ht="16.5" thickBot="1">
      <c r="A46" s="71"/>
      <c r="B46" s="72"/>
      <c r="C46" s="72"/>
      <c r="D46" s="72"/>
      <c r="E46" s="72"/>
      <c r="F46" s="72"/>
      <c r="G46" s="72"/>
      <c r="H46" s="72"/>
      <c r="I46" s="73"/>
    </row>
    <row r="47" spans="1:9" ht="16.5" thickTop="1">
      <c r="I47" s="65"/>
    </row>
  </sheetData>
  <mergeCells count="54">
    <mergeCell ref="C7:D7"/>
    <mergeCell ref="E7:H7"/>
    <mergeCell ref="C12:D12"/>
    <mergeCell ref="E12:H12"/>
    <mergeCell ref="B3:H3"/>
    <mergeCell ref="B5:B6"/>
    <mergeCell ref="C5:C6"/>
    <mergeCell ref="D5:D6"/>
    <mergeCell ref="E5:H5"/>
    <mergeCell ref="B18:B19"/>
    <mergeCell ref="C18:C19"/>
    <mergeCell ref="D18:D19"/>
    <mergeCell ref="E18:F19"/>
    <mergeCell ref="G18:H19"/>
    <mergeCell ref="C20:H20"/>
    <mergeCell ref="B21:B25"/>
    <mergeCell ref="C21:H21"/>
    <mergeCell ref="C22:H22"/>
    <mergeCell ref="C23:H23"/>
    <mergeCell ref="C24:H24"/>
    <mergeCell ref="E25:F25"/>
    <mergeCell ref="G25:H25"/>
    <mergeCell ref="B26:B30"/>
    <mergeCell ref="C26:H26"/>
    <mergeCell ref="C27:H27"/>
    <mergeCell ref="C28:H28"/>
    <mergeCell ref="C29:H29"/>
    <mergeCell ref="E30:F30"/>
    <mergeCell ref="G30:H30"/>
    <mergeCell ref="B31:B35"/>
    <mergeCell ref="C31:H31"/>
    <mergeCell ref="C32:H32"/>
    <mergeCell ref="C33:H33"/>
    <mergeCell ref="C34:H34"/>
    <mergeCell ref="E35:F35"/>
    <mergeCell ref="G35:H35"/>
    <mergeCell ref="C36:H36"/>
    <mergeCell ref="B37:B38"/>
    <mergeCell ref="C37:H37"/>
    <mergeCell ref="E38:F38"/>
    <mergeCell ref="G38:H38"/>
    <mergeCell ref="B39:B40"/>
    <mergeCell ref="C39:H39"/>
    <mergeCell ref="E40:F40"/>
    <mergeCell ref="G40:H40"/>
    <mergeCell ref="B41:B42"/>
    <mergeCell ref="C41:H41"/>
    <mergeCell ref="E42:F42"/>
    <mergeCell ref="G42:H42"/>
    <mergeCell ref="B43:B44"/>
    <mergeCell ref="C43:H43"/>
    <mergeCell ref="E44:F44"/>
    <mergeCell ref="G44:H44"/>
    <mergeCell ref="B45:H45"/>
  </mergeCells>
  <conditionalFormatting sqref="A1">
    <cfRule type="cellIs" dxfId="12" priority="1" operator="equal">
      <formula>0</formula>
    </cfRule>
  </conditionalFormatting>
  <printOptions horizontalCentered="1"/>
  <pageMargins left="0.19685039370078741" right="0.19685039370078741" top="0.19685039370078741" bottom="0.19685039370078741" header="0" footer="0"/>
  <pageSetup paperSize="9" scale="64" orientation="portrait" r:id="rId1"/>
</worksheet>
</file>

<file path=xl/worksheets/sheet4.xml><?xml version="1.0" encoding="utf-8"?>
<worksheet xmlns="http://schemas.openxmlformats.org/spreadsheetml/2006/main" xmlns:r="http://schemas.openxmlformats.org/officeDocument/2006/relationships">
  <sheetPr>
    <tabColor rgb="FFFFFFCC"/>
    <pageSetUpPr fitToPage="1"/>
  </sheetPr>
  <dimension ref="A1:G15"/>
  <sheetViews>
    <sheetView zoomScale="90" zoomScaleNormal="90" zoomScaleSheetLayoutView="100" workbookViewId="0">
      <selection activeCell="E5" sqref="E5:F12"/>
    </sheetView>
  </sheetViews>
  <sheetFormatPr defaultRowHeight="15.75"/>
  <cols>
    <col min="1" max="2" width="9.140625" style="7"/>
    <col min="3" max="3" width="50.7109375" style="7" customWidth="1"/>
    <col min="4" max="4" width="15.7109375" style="7" customWidth="1"/>
    <col min="5" max="6" width="40.7109375" style="7" customWidth="1"/>
    <col min="7" max="16384" width="9.140625" style="7"/>
  </cols>
  <sheetData>
    <row r="1" spans="1:7" ht="31.5">
      <c r="A1" s="199" t="str">
        <f>'1. Отчет АТС'!B3</f>
        <v>март     2019</v>
      </c>
      <c r="B1" s="200"/>
      <c r="C1" s="200"/>
      <c r="D1" s="200"/>
      <c r="E1" s="200"/>
      <c r="F1" s="200"/>
      <c r="G1" s="201"/>
    </row>
    <row r="2" spans="1:7">
      <c r="A2" s="67"/>
      <c r="B2" s="55"/>
      <c r="C2" s="55"/>
      <c r="D2" s="55"/>
      <c r="E2" s="55"/>
      <c r="F2" s="55"/>
      <c r="G2" s="68"/>
    </row>
    <row r="3" spans="1:7" ht="56.25" customHeight="1">
      <c r="A3" s="67"/>
      <c r="B3" s="202" t="s">
        <v>214</v>
      </c>
      <c r="C3" s="202"/>
      <c r="D3" s="202"/>
      <c r="E3" s="202"/>
      <c r="F3" s="202"/>
      <c r="G3" s="68"/>
    </row>
    <row r="4" spans="1:7" ht="16.5" thickBot="1">
      <c r="A4" s="67"/>
      <c r="B4" s="55"/>
      <c r="C4" s="55"/>
      <c r="D4" s="55"/>
      <c r="E4" s="55"/>
      <c r="F4" s="55"/>
      <c r="G4" s="68"/>
    </row>
    <row r="5" spans="1:7" ht="33" customHeight="1">
      <c r="A5" s="67"/>
      <c r="B5" s="225" t="s">
        <v>26</v>
      </c>
      <c r="C5" s="225" t="s">
        <v>49</v>
      </c>
      <c r="D5" s="227" t="s">
        <v>28</v>
      </c>
      <c r="E5" s="225" t="s">
        <v>218</v>
      </c>
      <c r="F5" s="246"/>
      <c r="G5" s="68"/>
    </row>
    <row r="6" spans="1:7" ht="33" customHeight="1" thickBot="1">
      <c r="A6" s="67"/>
      <c r="B6" s="226"/>
      <c r="C6" s="226"/>
      <c r="D6" s="228"/>
      <c r="E6" s="49" t="s">
        <v>60</v>
      </c>
      <c r="F6" s="38" t="s">
        <v>68</v>
      </c>
      <c r="G6" s="68"/>
    </row>
    <row r="7" spans="1:7" ht="31.5">
      <c r="A7" s="67"/>
      <c r="B7" s="190" t="s">
        <v>30</v>
      </c>
      <c r="C7" s="50" t="s">
        <v>74</v>
      </c>
      <c r="D7" s="192" t="s">
        <v>65</v>
      </c>
      <c r="E7" s="51">
        <v>0.17363000000000001</v>
      </c>
      <c r="F7" s="52">
        <v>0.36498000000000003</v>
      </c>
      <c r="G7" s="68"/>
    </row>
    <row r="8" spans="1:7" ht="47.25">
      <c r="A8" s="67"/>
      <c r="B8" s="34" t="s">
        <v>31</v>
      </c>
      <c r="C8" s="46" t="s">
        <v>75</v>
      </c>
      <c r="D8" s="188" t="s">
        <v>65</v>
      </c>
      <c r="E8" s="39">
        <v>1.3391</v>
      </c>
      <c r="F8" s="40">
        <v>1.3391</v>
      </c>
      <c r="G8" s="68"/>
    </row>
    <row r="9" spans="1:7">
      <c r="A9" s="67"/>
      <c r="B9" s="34" t="s">
        <v>32</v>
      </c>
      <c r="C9" s="46" t="s">
        <v>76</v>
      </c>
      <c r="D9" s="188" t="s">
        <v>65</v>
      </c>
      <c r="E9" s="14"/>
      <c r="F9" s="15"/>
      <c r="G9" s="68"/>
    </row>
    <row r="10" spans="1:7" ht="48" customHeight="1">
      <c r="A10" s="67"/>
      <c r="B10" s="34" t="s">
        <v>73</v>
      </c>
      <c r="C10" s="53" t="s">
        <v>215</v>
      </c>
      <c r="D10" s="188" t="s">
        <v>65</v>
      </c>
      <c r="E10" s="189">
        <v>0.21668999999999999</v>
      </c>
      <c r="F10" s="189">
        <v>2.4245199999999998</v>
      </c>
      <c r="G10" s="68"/>
    </row>
    <row r="11" spans="1:7" ht="54" customHeight="1">
      <c r="A11" s="67"/>
      <c r="B11" s="34" t="s">
        <v>77</v>
      </c>
      <c r="C11" s="53" t="s">
        <v>79</v>
      </c>
      <c r="D11" s="188" t="s">
        <v>65</v>
      </c>
      <c r="E11" s="39">
        <v>5.7790000000000001E-2</v>
      </c>
      <c r="F11" s="40">
        <v>0.98302</v>
      </c>
      <c r="G11" s="68"/>
    </row>
    <row r="12" spans="1:7" ht="51" customHeight="1" thickBot="1">
      <c r="A12" s="67"/>
      <c r="B12" s="191" t="s">
        <v>78</v>
      </c>
      <c r="C12" s="54" t="s">
        <v>80</v>
      </c>
      <c r="D12" s="187" t="s">
        <v>65</v>
      </c>
      <c r="E12" s="41">
        <v>7.2230000000000003E-2</v>
      </c>
      <c r="F12" s="43">
        <v>0.80817000000000005</v>
      </c>
      <c r="G12" s="68"/>
    </row>
    <row r="13" spans="1:7" ht="9.9499999999999993" customHeight="1">
      <c r="A13" s="67"/>
      <c r="B13" s="55"/>
      <c r="C13" s="56"/>
      <c r="D13" s="55"/>
      <c r="E13" s="55"/>
      <c r="F13" s="57"/>
      <c r="G13" s="68"/>
    </row>
    <row r="14" spans="1:7" ht="24" customHeight="1" thickBot="1">
      <c r="A14" s="71"/>
      <c r="B14" s="247" t="s">
        <v>216</v>
      </c>
      <c r="C14" s="247"/>
      <c r="D14" s="247"/>
      <c r="E14" s="247"/>
      <c r="F14" s="247"/>
      <c r="G14" s="73"/>
    </row>
    <row r="15" spans="1:7" ht="16.5" thickTop="1"/>
  </sheetData>
  <mergeCells count="6">
    <mergeCell ref="B14:F14"/>
    <mergeCell ref="B3:F3"/>
    <mergeCell ref="B5:B6"/>
    <mergeCell ref="C5:C6"/>
    <mergeCell ref="D5:D6"/>
    <mergeCell ref="E5:F5"/>
  </mergeCells>
  <conditionalFormatting sqref="A1">
    <cfRule type="cellIs" dxfId="11" priority="1" operator="equal">
      <formula>0</formula>
    </cfRule>
  </conditionalFormatting>
  <printOptions horizontalCentered="1"/>
  <pageMargins left="0.19685039370078741" right="0.19685039370078741" top="0.19685039370078741" bottom="0.19685039370078741" header="0" footer="0"/>
  <pageSetup paperSize="9" scale="60" orientation="landscape"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G95"/>
  <sheetViews>
    <sheetView zoomScaleNormal="100" zoomScaleSheetLayoutView="100" workbookViewId="0">
      <selection sqref="A1:XFD1048576"/>
    </sheetView>
  </sheetViews>
  <sheetFormatPr defaultRowHeight="15.75"/>
  <cols>
    <col min="1" max="1" width="9.140625" style="1"/>
    <col min="2" max="2" width="75.7109375" style="7" customWidth="1"/>
    <col min="3" max="6" width="18.28515625" style="7" customWidth="1"/>
    <col min="7" max="7" width="9.140625" style="1"/>
    <col min="8" max="8" width="9.140625" style="1" customWidth="1"/>
    <col min="9" max="16384" width="9.140625" style="1"/>
  </cols>
  <sheetData>
    <row r="1" spans="1:7" ht="32.25" thickTop="1">
      <c r="A1" s="64" t="str">
        <f>'1. Отчет АТС'!B3</f>
        <v>март     2019</v>
      </c>
      <c r="B1" s="65"/>
      <c r="C1" s="65"/>
      <c r="D1" s="65"/>
      <c r="E1" s="65"/>
      <c r="F1" s="65"/>
      <c r="G1" s="66"/>
    </row>
    <row r="2" spans="1:7" ht="42" customHeight="1">
      <c r="A2" s="67"/>
      <c r="B2" s="257" t="s">
        <v>206</v>
      </c>
      <c r="C2" s="257"/>
      <c r="D2" s="257"/>
      <c r="E2" s="257"/>
      <c r="F2" s="257"/>
      <c r="G2" s="68"/>
    </row>
    <row r="3" spans="1: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58"/>
      <c r="D3" s="258"/>
      <c r="E3" s="258"/>
      <c r="F3" s="258"/>
      <c r="G3" s="78"/>
    </row>
    <row r="4" spans="1:7" ht="18.75">
      <c r="A4" s="67"/>
      <c r="B4" s="259" t="s">
        <v>89</v>
      </c>
      <c r="C4" s="259"/>
      <c r="D4" s="259"/>
      <c r="E4" s="259"/>
      <c r="F4" s="259"/>
      <c r="G4" s="68"/>
    </row>
    <row r="5" spans="1:7">
      <c r="A5" s="67"/>
      <c r="B5" s="55"/>
      <c r="C5" s="55"/>
      <c r="D5" s="55"/>
      <c r="E5" s="55"/>
      <c r="F5" s="55"/>
      <c r="G5" s="68"/>
    </row>
    <row r="6" spans="1:7" ht="35.25" customHeight="1">
      <c r="A6" s="67"/>
      <c r="B6" s="255" t="s">
        <v>81</v>
      </c>
      <c r="C6" s="255"/>
      <c r="D6" s="255"/>
      <c r="E6" s="255"/>
      <c r="F6" s="255"/>
      <c r="G6" s="68"/>
    </row>
    <row r="7" spans="1:7">
      <c r="A7" s="67"/>
      <c r="B7" s="55"/>
      <c r="C7" s="55"/>
      <c r="D7" s="55"/>
      <c r="E7" s="55"/>
      <c r="F7" s="55"/>
      <c r="G7" s="68"/>
    </row>
    <row r="8" spans="1:7">
      <c r="A8" s="67"/>
      <c r="B8" s="152" t="s">
        <v>82</v>
      </c>
      <c r="C8" s="55"/>
      <c r="D8" s="55"/>
      <c r="E8" s="55"/>
      <c r="F8" s="55"/>
      <c r="G8" s="68"/>
    </row>
    <row r="9" spans="1:7" ht="16.5" thickBot="1">
      <c r="A9" s="67"/>
      <c r="B9" s="55"/>
      <c r="C9" s="55"/>
      <c r="D9" s="55"/>
      <c r="E9" s="55"/>
      <c r="F9" s="55"/>
      <c r="G9" s="68"/>
    </row>
    <row r="10" spans="1:7">
      <c r="A10" s="67"/>
      <c r="B10" s="249"/>
      <c r="C10" s="251" t="s">
        <v>83</v>
      </c>
      <c r="D10" s="252"/>
      <c r="E10" s="252"/>
      <c r="F10" s="253"/>
      <c r="G10" s="68"/>
    </row>
    <row r="11" spans="1:7" ht="16.5" thickBot="1">
      <c r="A11" s="67"/>
      <c r="B11" s="250"/>
      <c r="C11" s="145" t="s">
        <v>84</v>
      </c>
      <c r="D11" s="156" t="s">
        <v>85</v>
      </c>
      <c r="E11" s="156" t="s">
        <v>86</v>
      </c>
      <c r="F11" s="157" t="s">
        <v>87</v>
      </c>
      <c r="G11" s="68"/>
    </row>
    <row r="12" spans="1:7" ht="16.5" thickBot="1">
      <c r="A12" s="67"/>
      <c r="B12" s="117" t="s">
        <v>88</v>
      </c>
      <c r="C12" s="158">
        <v>3204.2500000000005</v>
      </c>
      <c r="D12" s="150">
        <v>3969.42</v>
      </c>
      <c r="E12" s="150">
        <v>4866.7699999999995</v>
      </c>
      <c r="F12" s="151">
        <v>5415.44</v>
      </c>
      <c r="G12" s="68"/>
    </row>
    <row r="13" spans="1:7">
      <c r="A13" s="67"/>
      <c r="B13" s="55"/>
      <c r="C13" s="55"/>
      <c r="D13" s="55"/>
      <c r="E13" s="55"/>
      <c r="F13" s="55"/>
      <c r="G13" s="68"/>
    </row>
    <row r="14" spans="1:7">
      <c r="A14" s="67"/>
      <c r="B14" s="256" t="s">
        <v>90</v>
      </c>
      <c r="C14" s="256"/>
      <c r="D14" s="256"/>
      <c r="E14" s="256"/>
      <c r="F14" s="256"/>
      <c r="G14" s="68"/>
    </row>
    <row r="15" spans="1:7">
      <c r="A15" s="67"/>
      <c r="B15" s="152" t="s">
        <v>91</v>
      </c>
      <c r="C15" s="159">
        <v>2139.38</v>
      </c>
      <c r="D15" s="55"/>
      <c r="E15" s="55"/>
      <c r="F15" s="55"/>
      <c r="G15" s="68"/>
    </row>
    <row r="16" spans="1:7">
      <c r="A16" s="67"/>
      <c r="B16" s="55"/>
      <c r="C16" s="55"/>
      <c r="D16" s="55"/>
      <c r="E16" s="55"/>
      <c r="F16" s="55"/>
      <c r="G16" s="68"/>
    </row>
    <row r="17" spans="1:7" ht="66" customHeight="1">
      <c r="A17" s="67"/>
      <c r="B17" s="256" t="s">
        <v>92</v>
      </c>
      <c r="C17" s="256"/>
      <c r="D17" s="256"/>
      <c r="E17" s="256"/>
      <c r="F17" s="256"/>
      <c r="G17" s="68"/>
    </row>
    <row r="18" spans="1:7" ht="15.75" customHeight="1">
      <c r="A18" s="67"/>
      <c r="B18" s="55"/>
      <c r="C18" s="55"/>
      <c r="D18" s="55"/>
      <c r="E18" s="55"/>
      <c r="F18" s="55"/>
      <c r="G18" s="68"/>
    </row>
    <row r="19" spans="1:7" ht="15.75" customHeight="1">
      <c r="A19" s="67"/>
      <c r="B19" s="256" t="s">
        <v>93</v>
      </c>
      <c r="C19" s="256"/>
      <c r="D19" s="256"/>
      <c r="E19" s="159">
        <v>1136.6199999999999</v>
      </c>
      <c r="F19" s="60"/>
      <c r="G19" s="68"/>
    </row>
    <row r="20" spans="1:7">
      <c r="A20" s="67"/>
      <c r="B20" s="55"/>
      <c r="C20" s="55"/>
      <c r="D20" s="55"/>
      <c r="E20" s="55"/>
      <c r="F20" s="55"/>
      <c r="G20" s="68"/>
    </row>
    <row r="21" spans="1:7">
      <c r="A21" s="67"/>
      <c r="B21" s="256" t="s">
        <v>94</v>
      </c>
      <c r="C21" s="256"/>
      <c r="D21" s="256"/>
      <c r="E21" s="159">
        <v>771016.76</v>
      </c>
      <c r="F21" s="55"/>
      <c r="G21" s="68"/>
    </row>
    <row r="22" spans="1:7">
      <c r="A22" s="67"/>
      <c r="B22" s="55"/>
      <c r="C22" s="55"/>
      <c r="D22" s="55"/>
      <c r="E22" s="55"/>
      <c r="F22" s="55"/>
      <c r="G22" s="68"/>
    </row>
    <row r="23" spans="1:7" ht="15.75" customHeight="1">
      <c r="A23" s="67"/>
      <c r="B23" s="256" t="s">
        <v>95</v>
      </c>
      <c r="C23" s="256"/>
      <c r="D23" s="256"/>
      <c r="E23" s="256"/>
      <c r="F23" s="186">
        <v>1.3005738271018288E-3</v>
      </c>
      <c r="G23" s="68"/>
    </row>
    <row r="24" spans="1:7">
      <c r="A24" s="67"/>
      <c r="B24" s="55"/>
      <c r="C24" s="55"/>
      <c r="D24" s="55"/>
      <c r="E24" s="55"/>
      <c r="F24" s="55"/>
      <c r="G24" s="68"/>
    </row>
    <row r="25" spans="1:7">
      <c r="A25" s="67"/>
      <c r="B25" s="256" t="s">
        <v>96</v>
      </c>
      <c r="C25" s="256"/>
      <c r="D25" s="256"/>
      <c r="E25" s="167">
        <v>138.44399999999999</v>
      </c>
      <c r="F25" s="55"/>
      <c r="G25" s="68"/>
    </row>
    <row r="26" spans="1:7">
      <c r="A26" s="67"/>
      <c r="B26" s="55"/>
      <c r="C26" s="55"/>
      <c r="D26" s="55"/>
      <c r="E26" s="55"/>
      <c r="F26" s="55"/>
      <c r="G26" s="68"/>
    </row>
    <row r="27" spans="1:7">
      <c r="A27" s="67"/>
      <c r="B27" s="256" t="s">
        <v>97</v>
      </c>
      <c r="C27" s="256"/>
      <c r="D27" s="256"/>
      <c r="E27" s="256"/>
      <c r="F27" s="256"/>
      <c r="G27" s="68"/>
    </row>
    <row r="28" spans="1:7">
      <c r="A28" s="67"/>
      <c r="B28" s="152" t="s">
        <v>98</v>
      </c>
      <c r="C28" s="167">
        <v>0</v>
      </c>
      <c r="D28" s="55"/>
      <c r="E28" s="55"/>
      <c r="F28" s="55"/>
      <c r="G28" s="68"/>
    </row>
    <row r="29" spans="1:7">
      <c r="A29" s="67"/>
      <c r="B29" s="55"/>
      <c r="C29" s="55"/>
      <c r="D29" s="55"/>
      <c r="E29" s="55"/>
      <c r="F29" s="55"/>
      <c r="G29" s="68"/>
    </row>
    <row r="30" spans="1:7">
      <c r="A30" s="67"/>
      <c r="B30" s="256" t="s">
        <v>99</v>
      </c>
      <c r="C30" s="256"/>
      <c r="D30" s="256"/>
      <c r="E30" s="256"/>
      <c r="F30" s="256"/>
      <c r="G30" s="68"/>
    </row>
    <row r="31" spans="1:7">
      <c r="A31" s="67"/>
      <c r="B31" s="152" t="s">
        <v>100</v>
      </c>
      <c r="C31" s="167">
        <v>20.637</v>
      </c>
      <c r="D31" s="152" t="s">
        <v>102</v>
      </c>
      <c r="E31" s="55"/>
      <c r="F31" s="55"/>
      <c r="G31" s="68"/>
    </row>
    <row r="32" spans="1:7">
      <c r="A32" s="67"/>
      <c r="B32" s="152" t="s">
        <v>101</v>
      </c>
      <c r="C32" s="55"/>
      <c r="D32" s="55"/>
      <c r="E32" s="55"/>
      <c r="F32" s="55"/>
      <c r="G32" s="68"/>
    </row>
    <row r="33" spans="1:7">
      <c r="A33" s="67"/>
      <c r="B33" s="61" t="s">
        <v>103</v>
      </c>
      <c r="C33" s="168">
        <v>4.1580000000000004</v>
      </c>
      <c r="D33" s="55"/>
      <c r="E33" s="55"/>
      <c r="F33" s="55"/>
      <c r="G33" s="68"/>
    </row>
    <row r="34" spans="1:7">
      <c r="A34" s="67"/>
      <c r="B34" s="61" t="s">
        <v>104</v>
      </c>
      <c r="C34" s="168">
        <v>5.3810000000000002</v>
      </c>
      <c r="D34" s="55"/>
      <c r="E34" s="55"/>
      <c r="F34" s="55"/>
      <c r="G34" s="68"/>
    </row>
    <row r="35" spans="1:7">
      <c r="A35" s="67"/>
      <c r="B35" s="61" t="s">
        <v>105</v>
      </c>
      <c r="C35" s="168">
        <v>11.097999999999999</v>
      </c>
      <c r="D35" s="55"/>
      <c r="E35" s="55"/>
      <c r="F35" s="55"/>
      <c r="G35" s="68"/>
    </row>
    <row r="36" spans="1:7">
      <c r="A36" s="67"/>
      <c r="B36" s="61" t="s">
        <v>106</v>
      </c>
      <c r="C36" s="168">
        <v>0</v>
      </c>
      <c r="D36" s="55"/>
      <c r="E36" s="55"/>
      <c r="F36" s="55"/>
      <c r="G36" s="68"/>
    </row>
    <row r="37" spans="1:7">
      <c r="A37" s="67"/>
      <c r="B37" s="61" t="s">
        <v>107</v>
      </c>
      <c r="C37" s="168">
        <v>0</v>
      </c>
      <c r="D37" s="55"/>
      <c r="E37" s="55"/>
      <c r="F37" s="55"/>
      <c r="G37" s="68"/>
    </row>
    <row r="38" spans="1:7">
      <c r="A38" s="67"/>
      <c r="B38" s="55"/>
      <c r="C38" s="55"/>
      <c r="D38" s="55"/>
      <c r="E38" s="55"/>
      <c r="F38" s="55"/>
      <c r="G38" s="68"/>
    </row>
    <row r="39" spans="1:7" ht="15.75" customHeight="1">
      <c r="A39" s="67"/>
      <c r="B39" s="256" t="s">
        <v>108</v>
      </c>
      <c r="C39" s="256"/>
      <c r="D39" s="256"/>
      <c r="E39" s="167">
        <v>73.138999999999996</v>
      </c>
      <c r="F39" s="60"/>
      <c r="G39" s="68"/>
    </row>
    <row r="40" spans="1:7">
      <c r="A40" s="67"/>
      <c r="B40" s="55"/>
      <c r="C40" s="55"/>
      <c r="D40" s="55"/>
      <c r="E40" s="55"/>
      <c r="F40" s="55"/>
      <c r="G40" s="68"/>
    </row>
    <row r="41" spans="1:7">
      <c r="A41" s="67"/>
      <c r="B41" s="248" t="s">
        <v>109</v>
      </c>
      <c r="C41" s="248"/>
      <c r="D41" s="248"/>
      <c r="E41" s="248"/>
      <c r="F41" s="167">
        <v>1923.1399999999999</v>
      </c>
      <c r="G41" s="68"/>
    </row>
    <row r="42" spans="1:7">
      <c r="A42" s="67"/>
      <c r="B42" s="152" t="s">
        <v>101</v>
      </c>
      <c r="C42" s="55"/>
      <c r="D42" s="55"/>
      <c r="E42" s="55"/>
      <c r="F42" s="55"/>
      <c r="G42" s="68"/>
    </row>
    <row r="43" spans="1:7">
      <c r="A43" s="67"/>
      <c r="B43" s="61" t="s">
        <v>110</v>
      </c>
      <c r="C43" s="167">
        <v>0</v>
      </c>
      <c r="D43" s="55"/>
      <c r="E43" s="55"/>
      <c r="F43" s="55"/>
      <c r="G43" s="68"/>
    </row>
    <row r="44" spans="1:7">
      <c r="A44" s="67"/>
      <c r="B44" s="62" t="s">
        <v>111</v>
      </c>
      <c r="C44" s="167">
        <v>0</v>
      </c>
      <c r="D44" s="55"/>
      <c r="E44" s="55"/>
      <c r="F44" s="55"/>
      <c r="G44" s="68"/>
    </row>
    <row r="45" spans="1:7">
      <c r="A45" s="67"/>
      <c r="B45" s="62" t="s">
        <v>112</v>
      </c>
      <c r="C45" s="167">
        <v>0</v>
      </c>
      <c r="D45" s="55"/>
      <c r="E45" s="55"/>
      <c r="F45" s="55"/>
      <c r="G45" s="68"/>
    </row>
    <row r="46" spans="1:7">
      <c r="A46" s="67"/>
      <c r="B46" s="62" t="s">
        <v>113</v>
      </c>
      <c r="C46" s="167">
        <v>0</v>
      </c>
      <c r="D46" s="55"/>
      <c r="E46" s="55"/>
      <c r="F46" s="55"/>
      <c r="G46" s="68"/>
    </row>
    <row r="47" spans="1:7">
      <c r="A47" s="67"/>
      <c r="B47" s="61" t="s">
        <v>114</v>
      </c>
      <c r="C47" s="167">
        <v>1923.1399999999999</v>
      </c>
      <c r="D47" s="55"/>
      <c r="E47" s="55"/>
      <c r="F47" s="55"/>
      <c r="G47" s="68"/>
    </row>
    <row r="48" spans="1:7">
      <c r="A48" s="67"/>
      <c r="B48" s="62" t="s">
        <v>111</v>
      </c>
      <c r="C48" s="167">
        <v>873.548</v>
      </c>
      <c r="D48" s="55"/>
      <c r="E48" s="55"/>
      <c r="F48" s="55"/>
      <c r="G48" s="68"/>
    </row>
    <row r="49" spans="1:7">
      <c r="A49" s="67"/>
      <c r="B49" s="62" t="s">
        <v>113</v>
      </c>
      <c r="C49" s="167">
        <v>1049.5919999999999</v>
      </c>
      <c r="D49" s="55"/>
      <c r="E49" s="55"/>
      <c r="F49" s="55"/>
      <c r="G49" s="68"/>
    </row>
    <row r="50" spans="1:7">
      <c r="A50" s="67"/>
      <c r="B50" s="55"/>
      <c r="C50" s="55"/>
      <c r="D50" s="55"/>
      <c r="E50" s="55"/>
      <c r="F50" s="55"/>
      <c r="G50" s="68"/>
    </row>
    <row r="51" spans="1:7">
      <c r="A51" s="67"/>
      <c r="B51" s="256" t="s">
        <v>115</v>
      </c>
      <c r="C51" s="256"/>
      <c r="D51" s="256"/>
      <c r="E51" s="167">
        <v>88766.997000000003</v>
      </c>
      <c r="F51" s="55"/>
      <c r="G51" s="68"/>
    </row>
    <row r="52" spans="1:7">
      <c r="A52" s="67"/>
      <c r="B52" s="55"/>
      <c r="C52" s="55"/>
      <c r="D52" s="55"/>
      <c r="E52" s="55"/>
      <c r="F52" s="55"/>
      <c r="G52" s="68"/>
    </row>
    <row r="53" spans="1:7">
      <c r="A53" s="67"/>
      <c r="B53" s="248" t="s">
        <v>116</v>
      </c>
      <c r="C53" s="248"/>
      <c r="D53" s="248"/>
      <c r="E53" s="248"/>
      <c r="F53" s="248"/>
      <c r="G53" s="68"/>
    </row>
    <row r="54" spans="1:7">
      <c r="A54" s="67"/>
      <c r="B54" s="152" t="s">
        <v>117</v>
      </c>
      <c r="C54" s="167">
        <v>0</v>
      </c>
      <c r="D54" s="55"/>
      <c r="E54" s="55"/>
      <c r="F54" s="55"/>
      <c r="G54" s="68"/>
    </row>
    <row r="55" spans="1:7">
      <c r="A55" s="67"/>
      <c r="B55" s="55"/>
      <c r="C55" s="55"/>
      <c r="D55" s="55"/>
      <c r="E55" s="55"/>
      <c r="F55" s="55"/>
      <c r="G55" s="68"/>
    </row>
    <row r="56" spans="1:7">
      <c r="A56" s="67"/>
      <c r="B56" s="256" t="s">
        <v>118</v>
      </c>
      <c r="C56" s="256"/>
      <c r="D56" s="256"/>
      <c r="E56" s="256"/>
      <c r="F56" s="256"/>
      <c r="G56" s="68"/>
    </row>
    <row r="57" spans="1:7">
      <c r="A57" s="67"/>
      <c r="B57" s="152" t="s">
        <v>119</v>
      </c>
      <c r="C57" s="167">
        <v>13281.456999999999</v>
      </c>
      <c r="D57" s="152" t="s">
        <v>102</v>
      </c>
      <c r="E57" s="55"/>
      <c r="F57" s="55"/>
      <c r="G57" s="68"/>
    </row>
    <row r="58" spans="1:7" s="7" customFormat="1">
      <c r="A58" s="67"/>
      <c r="B58" s="152" t="s">
        <v>101</v>
      </c>
      <c r="C58" s="152"/>
      <c r="D58" s="152"/>
      <c r="E58" s="55"/>
      <c r="F58" s="55"/>
      <c r="G58" s="68"/>
    </row>
    <row r="59" spans="1:7">
      <c r="A59" s="67"/>
      <c r="B59" s="61" t="s">
        <v>120</v>
      </c>
      <c r="C59" s="167">
        <v>1923.1399999999999</v>
      </c>
      <c r="D59" s="55"/>
      <c r="E59" s="55"/>
      <c r="F59" s="55"/>
      <c r="G59" s="68"/>
    </row>
    <row r="60" spans="1:7">
      <c r="A60" s="67"/>
      <c r="B60" s="61" t="s">
        <v>121</v>
      </c>
      <c r="C60" s="167">
        <v>3248.1239999999998</v>
      </c>
      <c r="D60" s="55"/>
      <c r="E60" s="55"/>
      <c r="F60" s="55"/>
      <c r="G60" s="68"/>
    </row>
    <row r="61" spans="1:7">
      <c r="A61" s="67"/>
      <c r="B61" s="61" t="s">
        <v>122</v>
      </c>
      <c r="C61" s="167">
        <v>8110.1930000000002</v>
      </c>
      <c r="D61" s="55"/>
      <c r="E61" s="55"/>
      <c r="F61" s="55"/>
      <c r="G61" s="68"/>
    </row>
    <row r="62" spans="1:7">
      <c r="A62" s="67"/>
      <c r="B62" s="61" t="s">
        <v>123</v>
      </c>
      <c r="C62" s="167">
        <v>0</v>
      </c>
      <c r="D62" s="55"/>
      <c r="E62" s="55"/>
      <c r="F62" s="55"/>
      <c r="G62" s="68"/>
    </row>
    <row r="63" spans="1:7">
      <c r="A63" s="67"/>
      <c r="B63" s="61" t="s">
        <v>124</v>
      </c>
      <c r="C63" s="167">
        <v>0</v>
      </c>
      <c r="D63" s="55"/>
      <c r="E63" s="55"/>
      <c r="F63" s="55"/>
      <c r="G63" s="68"/>
    </row>
    <row r="64" spans="1:7">
      <c r="A64" s="67"/>
      <c r="B64" s="55"/>
      <c r="C64" s="55"/>
      <c r="D64" s="55"/>
      <c r="E64" s="55"/>
      <c r="F64" s="55"/>
      <c r="G64" s="68"/>
    </row>
    <row r="65" spans="1:7">
      <c r="A65" s="67"/>
      <c r="B65" s="256" t="s">
        <v>125</v>
      </c>
      <c r="C65" s="256"/>
      <c r="D65" s="256"/>
      <c r="E65" s="167">
        <v>41140.699999999997</v>
      </c>
      <c r="F65" s="63"/>
      <c r="G65" s="68"/>
    </row>
    <row r="66" spans="1:7">
      <c r="A66" s="67"/>
      <c r="B66" s="55"/>
      <c r="C66" s="55"/>
      <c r="D66" s="55"/>
      <c r="E66" s="55"/>
      <c r="F66" s="55"/>
      <c r="G66" s="68"/>
    </row>
    <row r="67" spans="1:7">
      <c r="A67" s="67"/>
      <c r="B67" s="248" t="s">
        <v>126</v>
      </c>
      <c r="C67" s="248"/>
      <c r="D67" s="248"/>
      <c r="E67" s="248"/>
      <c r="F67" s="248"/>
      <c r="G67" s="68"/>
    </row>
    <row r="68" spans="1:7">
      <c r="A68" s="67"/>
      <c r="B68" s="152" t="s">
        <v>127</v>
      </c>
      <c r="C68" s="167">
        <v>0</v>
      </c>
      <c r="D68" s="55"/>
      <c r="E68" s="55"/>
      <c r="F68" s="55"/>
      <c r="G68" s="68"/>
    </row>
    <row r="69" spans="1:7">
      <c r="A69" s="67"/>
      <c r="B69" s="55"/>
      <c r="C69" s="55"/>
      <c r="D69" s="55"/>
      <c r="E69" s="55"/>
      <c r="F69" s="55"/>
      <c r="G69" s="68"/>
    </row>
    <row r="70" spans="1:7" ht="57.75" customHeight="1">
      <c r="A70" s="67"/>
      <c r="B70" s="254" t="s">
        <v>128</v>
      </c>
      <c r="C70" s="254"/>
      <c r="D70" s="254"/>
      <c r="E70" s="254"/>
      <c r="F70" s="254"/>
      <c r="G70" s="68"/>
    </row>
    <row r="71" spans="1:7" ht="47.25" customHeight="1">
      <c r="A71" s="67"/>
      <c r="B71" s="55"/>
      <c r="C71" s="55"/>
      <c r="D71" s="55"/>
      <c r="E71" s="55"/>
      <c r="F71" s="55"/>
      <c r="G71" s="68"/>
    </row>
    <row r="72" spans="1:7" s="7" customFormat="1" ht="50.25" customHeight="1">
      <c r="A72" s="67"/>
      <c r="B72" s="255" t="s">
        <v>129</v>
      </c>
      <c r="C72" s="255"/>
      <c r="D72" s="255"/>
      <c r="E72" s="255"/>
      <c r="F72" s="255"/>
      <c r="G72" s="68"/>
    </row>
    <row r="73" spans="1:7">
      <c r="A73" s="67"/>
      <c r="B73" s="55"/>
      <c r="C73" s="55"/>
      <c r="D73" s="55"/>
      <c r="E73" s="55"/>
      <c r="F73" s="55"/>
      <c r="G73" s="68"/>
    </row>
    <row r="74" spans="1:7">
      <c r="A74" s="67"/>
      <c r="B74" s="248" t="s">
        <v>130</v>
      </c>
      <c r="C74" s="248"/>
      <c r="D74" s="248"/>
      <c r="E74" s="248"/>
      <c r="F74" s="248"/>
      <c r="G74" s="68"/>
    </row>
    <row r="75" spans="1:7" ht="16.5" thickBot="1">
      <c r="A75" s="67"/>
      <c r="B75" s="55"/>
      <c r="C75" s="55"/>
      <c r="D75" s="55"/>
      <c r="E75" s="55"/>
      <c r="F75" s="55"/>
      <c r="G75" s="68"/>
    </row>
    <row r="76" spans="1:7">
      <c r="A76" s="67"/>
      <c r="B76" s="249" t="s">
        <v>131</v>
      </c>
      <c r="C76" s="251" t="s">
        <v>83</v>
      </c>
      <c r="D76" s="252"/>
      <c r="E76" s="252"/>
      <c r="F76" s="253"/>
      <c r="G76" s="68"/>
    </row>
    <row r="77" spans="1:7" ht="16.5" thickBot="1">
      <c r="A77" s="67"/>
      <c r="B77" s="250"/>
      <c r="C77" s="145" t="s">
        <v>84</v>
      </c>
      <c r="D77" s="156" t="s">
        <v>85</v>
      </c>
      <c r="E77" s="156" t="s">
        <v>86</v>
      </c>
      <c r="F77" s="157" t="s">
        <v>87</v>
      </c>
      <c r="G77" s="68"/>
    </row>
    <row r="78" spans="1:7">
      <c r="A78" s="67"/>
      <c r="B78" s="124" t="s">
        <v>132</v>
      </c>
      <c r="C78" s="118">
        <v>2042.1000000000001</v>
      </c>
      <c r="D78" s="148">
        <v>2807.2700000000004</v>
      </c>
      <c r="E78" s="148">
        <v>3704.6200000000003</v>
      </c>
      <c r="F78" s="149">
        <v>4253.29</v>
      </c>
      <c r="G78" s="68"/>
    </row>
    <row r="79" spans="1:7" s="7" customFormat="1">
      <c r="A79" s="67"/>
      <c r="B79" s="45" t="s">
        <v>133</v>
      </c>
      <c r="C79" s="118">
        <v>3350.9400000000005</v>
      </c>
      <c r="D79" s="181">
        <v>4116.1100000000006</v>
      </c>
      <c r="E79" s="181">
        <v>5013.46</v>
      </c>
      <c r="F79" s="182">
        <v>5562.13</v>
      </c>
      <c r="G79" s="68"/>
    </row>
    <row r="80" spans="1:7" s="7" customFormat="1" ht="16.5" thickBot="1">
      <c r="A80" s="67"/>
      <c r="B80" s="47" t="s">
        <v>134</v>
      </c>
      <c r="C80" s="118">
        <v>8462.8000000000011</v>
      </c>
      <c r="D80" s="181">
        <v>9227.9700000000012</v>
      </c>
      <c r="E80" s="181">
        <v>10125.320000000002</v>
      </c>
      <c r="F80" s="182">
        <v>10673.99</v>
      </c>
      <c r="G80" s="68"/>
    </row>
    <row r="81" spans="1:7">
      <c r="A81" s="67"/>
      <c r="B81" s="55"/>
      <c r="C81" s="55"/>
      <c r="D81" s="55"/>
      <c r="E81" s="55"/>
      <c r="F81" s="55"/>
      <c r="G81" s="68"/>
    </row>
    <row r="82" spans="1:7">
      <c r="A82" s="67"/>
      <c r="B82" s="248" t="s">
        <v>135</v>
      </c>
      <c r="C82" s="248"/>
      <c r="D82" s="248"/>
      <c r="E82" s="248"/>
      <c r="F82" s="248"/>
      <c r="G82" s="68"/>
    </row>
    <row r="83" spans="1:7" ht="16.5" thickBot="1">
      <c r="A83" s="67"/>
      <c r="B83" s="55"/>
      <c r="C83" s="55"/>
      <c r="D83" s="55"/>
      <c r="E83" s="55"/>
      <c r="F83" s="55"/>
      <c r="G83" s="68"/>
    </row>
    <row r="84" spans="1:7" s="7" customFormat="1">
      <c r="A84" s="67"/>
      <c r="B84" s="249" t="s">
        <v>131</v>
      </c>
      <c r="C84" s="251" t="s">
        <v>83</v>
      </c>
      <c r="D84" s="252"/>
      <c r="E84" s="252"/>
      <c r="F84" s="253"/>
      <c r="G84" s="68"/>
    </row>
    <row r="85" spans="1:7" s="7" customFormat="1" ht="16.5" thickBot="1">
      <c r="A85" s="67"/>
      <c r="B85" s="250"/>
      <c r="C85" s="145" t="s">
        <v>84</v>
      </c>
      <c r="D85" s="156" t="s">
        <v>85</v>
      </c>
      <c r="E85" s="156" t="s">
        <v>86</v>
      </c>
      <c r="F85" s="157" t="s">
        <v>87</v>
      </c>
      <c r="G85" s="68"/>
    </row>
    <row r="86" spans="1:7" s="7" customFormat="1">
      <c r="A86" s="67"/>
      <c r="B86" s="123" t="s">
        <v>132</v>
      </c>
      <c r="C86" s="118">
        <v>2042.1000000000001</v>
      </c>
      <c r="D86" s="148">
        <v>2807.2700000000004</v>
      </c>
      <c r="E86" s="148">
        <v>3704.6200000000003</v>
      </c>
      <c r="F86" s="149">
        <v>4253.29</v>
      </c>
      <c r="G86" s="68"/>
    </row>
    <row r="87" spans="1:7" s="7" customFormat="1" ht="16.5" thickBot="1">
      <c r="A87" s="67"/>
      <c r="B87" s="47" t="s">
        <v>136</v>
      </c>
      <c r="C87" s="122">
        <v>5333.369999999999</v>
      </c>
      <c r="D87" s="146">
        <v>6098.5399999999991</v>
      </c>
      <c r="E87" s="146">
        <v>6995.8899999999994</v>
      </c>
      <c r="F87" s="147">
        <v>7544.5599999999995</v>
      </c>
      <c r="G87" s="68"/>
    </row>
    <row r="88" spans="1:7" s="7" customFormat="1">
      <c r="A88" s="67"/>
      <c r="B88" s="152"/>
      <c r="C88" s="101"/>
      <c r="D88" s="101"/>
      <c r="E88" s="101"/>
      <c r="F88" s="101"/>
      <c r="G88" s="68"/>
    </row>
    <row r="89" spans="1:7" s="7" customFormat="1" ht="33" customHeight="1">
      <c r="A89" s="67"/>
      <c r="B89" s="203" t="s">
        <v>211</v>
      </c>
      <c r="C89" s="203"/>
      <c r="D89" s="203"/>
      <c r="E89" s="203"/>
      <c r="F89" s="203"/>
      <c r="G89" s="68"/>
    </row>
    <row r="90" spans="1:7" s="7" customFormat="1">
      <c r="A90" s="67"/>
      <c r="B90" s="152"/>
      <c r="C90" s="101"/>
      <c r="D90" s="101"/>
      <c r="E90" s="101"/>
      <c r="F90" s="101"/>
      <c r="G90" s="68"/>
    </row>
    <row r="91" spans="1:7" s="7" customFormat="1" ht="52.5" customHeight="1">
      <c r="A91" s="67"/>
      <c r="B91" s="203" t="s">
        <v>210</v>
      </c>
      <c r="C91" s="203"/>
      <c r="D91" s="203"/>
      <c r="E91" s="203"/>
      <c r="F91" s="203"/>
      <c r="G91" s="68"/>
    </row>
    <row r="92" spans="1:7" s="7" customFormat="1">
      <c r="A92" s="67"/>
      <c r="B92" s="152"/>
      <c r="C92" s="101"/>
      <c r="D92" s="101"/>
      <c r="E92" s="101"/>
      <c r="F92" s="101"/>
      <c r="G92" s="68"/>
    </row>
    <row r="93" spans="1:7" s="7" customFormat="1">
      <c r="A93" s="67"/>
      <c r="B93" s="152"/>
      <c r="C93" s="101"/>
      <c r="D93" s="101"/>
      <c r="E93" s="101"/>
      <c r="F93" s="101"/>
      <c r="G93" s="68"/>
    </row>
    <row r="94" spans="1:7" ht="16.5" thickBot="1">
      <c r="A94" s="71"/>
      <c r="B94" s="72"/>
      <c r="C94" s="72"/>
      <c r="D94" s="72"/>
      <c r="E94" s="72"/>
      <c r="F94" s="72"/>
      <c r="G94" s="73"/>
    </row>
    <row r="95" spans="1:7" ht="16.5" thickTop="1"/>
  </sheetData>
  <mergeCells count="31">
    <mergeCell ref="B2:F2"/>
    <mergeCell ref="B6:F6"/>
    <mergeCell ref="C10:F10"/>
    <mergeCell ref="B10:B11"/>
    <mergeCell ref="B3:F3"/>
    <mergeCell ref="B4:F4"/>
    <mergeCell ref="B21:D21"/>
    <mergeCell ref="B23:E23"/>
    <mergeCell ref="B25:D25"/>
    <mergeCell ref="B27:F27"/>
    <mergeCell ref="B14:F14"/>
    <mergeCell ref="B17:F17"/>
    <mergeCell ref="B19:D19"/>
    <mergeCell ref="B51:D51"/>
    <mergeCell ref="B53:F53"/>
    <mergeCell ref="B56:F56"/>
    <mergeCell ref="B65:D65"/>
    <mergeCell ref="B30:F30"/>
    <mergeCell ref="B39:D39"/>
    <mergeCell ref="B41:E41"/>
    <mergeCell ref="B67:F67"/>
    <mergeCell ref="B70:F70"/>
    <mergeCell ref="B72:F72"/>
    <mergeCell ref="B74:F74"/>
    <mergeCell ref="B76:B77"/>
    <mergeCell ref="C76:F76"/>
    <mergeCell ref="B91:F91"/>
    <mergeCell ref="B89:F89"/>
    <mergeCell ref="B82:F82"/>
    <mergeCell ref="B84:B85"/>
    <mergeCell ref="C84:F84"/>
  </mergeCells>
  <conditionalFormatting sqref="A1">
    <cfRule type="cellIs" dxfId="10" priority="1" operator="equal">
      <formula>0</formula>
    </cfRule>
  </conditionalFormatting>
  <printOptions horizontalCentered="1"/>
  <pageMargins left="0.19685039370078741" right="0.19685039370078741" top="0.19685039370078741" bottom="0.19685039370078741" header="0" footer="0"/>
  <pageSetup paperSize="9" scale="47" orientation="portrait"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G79"/>
  <sheetViews>
    <sheetView zoomScaleNormal="100" zoomScaleSheetLayoutView="100" workbookViewId="0">
      <selection sqref="A1:XFD1048576"/>
    </sheetView>
  </sheetViews>
  <sheetFormatPr defaultRowHeight="15.75"/>
  <cols>
    <col min="1" max="1" width="9.140625" style="7"/>
    <col min="2" max="2" width="75.7109375" style="7" customWidth="1"/>
    <col min="3" max="6" width="18.28515625" style="7" customWidth="1"/>
    <col min="7" max="7" width="9.140625" style="7"/>
    <col min="8" max="8" width="9.140625" style="7" customWidth="1"/>
    <col min="9" max="16384" width="9.140625" style="7"/>
  </cols>
  <sheetData>
    <row r="1" spans="1:7" ht="32.25" thickTop="1">
      <c r="A1" s="64" t="str">
        <f>'1. Отчет АТС'!B3</f>
        <v>март     2019</v>
      </c>
      <c r="B1" s="65"/>
      <c r="C1" s="65"/>
      <c r="D1" s="65"/>
      <c r="E1" s="65"/>
      <c r="F1" s="65"/>
      <c r="G1" s="66"/>
    </row>
    <row r="2" spans="1:7" ht="42" customHeight="1">
      <c r="A2" s="67"/>
      <c r="B2" s="257" t="s">
        <v>206</v>
      </c>
      <c r="C2" s="257"/>
      <c r="D2" s="257"/>
      <c r="E2" s="257"/>
      <c r="F2" s="257"/>
      <c r="G2" s="68"/>
    </row>
    <row r="3" spans="1: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58"/>
      <c r="D3" s="258"/>
      <c r="E3" s="258"/>
      <c r="F3" s="258"/>
      <c r="G3" s="78"/>
    </row>
    <row r="4" spans="1:7" ht="18.75">
      <c r="A4" s="67"/>
      <c r="B4" s="259" t="s">
        <v>89</v>
      </c>
      <c r="C4" s="259"/>
      <c r="D4" s="259"/>
      <c r="E4" s="259"/>
      <c r="F4" s="259"/>
      <c r="G4" s="68"/>
    </row>
    <row r="5" spans="1:7">
      <c r="A5" s="67"/>
      <c r="B5" s="55"/>
      <c r="C5" s="55"/>
      <c r="D5" s="55"/>
      <c r="E5" s="55"/>
      <c r="F5" s="55"/>
      <c r="G5" s="68"/>
    </row>
    <row r="6" spans="1:7" ht="35.25" customHeight="1">
      <c r="A6" s="67"/>
      <c r="B6" s="255" t="s">
        <v>81</v>
      </c>
      <c r="C6" s="255"/>
      <c r="D6" s="255"/>
      <c r="E6" s="255"/>
      <c r="F6" s="255"/>
      <c r="G6" s="68"/>
    </row>
    <row r="7" spans="1:7">
      <c r="A7" s="67"/>
      <c r="B7" s="55"/>
      <c r="C7" s="55"/>
      <c r="D7" s="55"/>
      <c r="E7" s="55"/>
      <c r="F7" s="55"/>
      <c r="G7" s="68"/>
    </row>
    <row r="8" spans="1:7">
      <c r="A8" s="67"/>
      <c r="B8" s="100" t="s">
        <v>82</v>
      </c>
      <c r="C8" s="55"/>
      <c r="D8" s="55"/>
      <c r="E8" s="55"/>
      <c r="F8" s="55"/>
      <c r="G8" s="68"/>
    </row>
    <row r="9" spans="1:7" ht="16.5" thickBot="1">
      <c r="A9" s="67"/>
      <c r="B9" s="55"/>
      <c r="C9" s="55"/>
      <c r="D9" s="55"/>
      <c r="E9" s="55"/>
      <c r="F9" s="55"/>
      <c r="G9" s="68"/>
    </row>
    <row r="10" spans="1:7">
      <c r="A10" s="67"/>
      <c r="B10" s="249"/>
      <c r="C10" s="251" t="s">
        <v>83</v>
      </c>
      <c r="D10" s="252"/>
      <c r="E10" s="252"/>
      <c r="F10" s="253"/>
      <c r="G10" s="68"/>
    </row>
    <row r="11" spans="1:7" ht="16.5" thickBot="1">
      <c r="A11" s="67"/>
      <c r="B11" s="250"/>
      <c r="C11" s="145" t="s">
        <v>84</v>
      </c>
      <c r="D11" s="156" t="s">
        <v>85</v>
      </c>
      <c r="E11" s="156" t="s">
        <v>86</v>
      </c>
      <c r="F11" s="157" t="s">
        <v>87</v>
      </c>
      <c r="G11" s="68"/>
    </row>
    <row r="12" spans="1:7" ht="47.25">
      <c r="A12" s="67"/>
      <c r="B12" s="119" t="s">
        <v>182</v>
      </c>
      <c r="C12" s="153"/>
      <c r="D12" s="154"/>
      <c r="E12" s="154"/>
      <c r="F12" s="155"/>
      <c r="G12" s="68"/>
    </row>
    <row r="13" spans="1:7" ht="63">
      <c r="A13" s="67"/>
      <c r="B13" s="120" t="s">
        <v>183</v>
      </c>
      <c r="C13" s="118">
        <v>3481.51</v>
      </c>
      <c r="D13" s="148">
        <v>3481.51</v>
      </c>
      <c r="E13" s="148">
        <v>3481.51</v>
      </c>
      <c r="F13" s="149">
        <v>3481.51</v>
      </c>
      <c r="G13" s="68"/>
    </row>
    <row r="14" spans="1:7" ht="63.75" thickBot="1">
      <c r="A14" s="67"/>
      <c r="B14" s="121" t="s">
        <v>184</v>
      </c>
      <c r="C14" s="158">
        <v>2200.2000000000003</v>
      </c>
      <c r="D14" s="150">
        <v>2200.2000000000003</v>
      </c>
      <c r="E14" s="150">
        <v>2200.2000000000003</v>
      </c>
      <c r="F14" s="151">
        <v>2200.2000000000003</v>
      </c>
      <c r="G14" s="68"/>
    </row>
    <row r="15" spans="1:7">
      <c r="A15" s="67"/>
      <c r="B15" s="55"/>
      <c r="C15" s="55"/>
      <c r="D15" s="55"/>
      <c r="E15" s="55"/>
      <c r="F15" s="55"/>
      <c r="G15" s="68"/>
    </row>
    <row r="16" spans="1:7">
      <c r="A16" s="67"/>
      <c r="B16" s="256" t="s">
        <v>90</v>
      </c>
      <c r="C16" s="256"/>
      <c r="D16" s="256"/>
      <c r="E16" s="256"/>
      <c r="F16" s="256"/>
      <c r="G16" s="68"/>
    </row>
    <row r="17" spans="1:7">
      <c r="A17" s="67"/>
      <c r="B17" s="100" t="s">
        <v>91</v>
      </c>
      <c r="C17" s="184">
        <v>2139.38</v>
      </c>
      <c r="D17" s="55"/>
      <c r="E17" s="55"/>
      <c r="F17" s="55"/>
      <c r="G17" s="68"/>
    </row>
    <row r="18" spans="1:7">
      <c r="A18" s="67"/>
      <c r="B18" s="55"/>
      <c r="C18" s="55"/>
      <c r="D18" s="55"/>
      <c r="E18" s="55"/>
      <c r="F18" s="55"/>
      <c r="G18" s="68"/>
    </row>
    <row r="19" spans="1:7" ht="66" customHeight="1">
      <c r="A19" s="67"/>
      <c r="B19" s="256" t="s">
        <v>92</v>
      </c>
      <c r="C19" s="256"/>
      <c r="D19" s="256"/>
      <c r="E19" s="256"/>
      <c r="F19" s="256"/>
      <c r="G19" s="68"/>
    </row>
    <row r="20" spans="1:7" ht="15.75" customHeight="1">
      <c r="A20" s="67"/>
      <c r="B20" s="55"/>
      <c r="C20" s="55"/>
      <c r="D20" s="55"/>
      <c r="E20" s="55"/>
      <c r="F20" s="55"/>
      <c r="G20" s="68"/>
    </row>
    <row r="21" spans="1:7" ht="15.75" customHeight="1">
      <c r="A21" s="67"/>
      <c r="B21" s="256" t="s">
        <v>93</v>
      </c>
      <c r="C21" s="256"/>
      <c r="D21" s="256"/>
      <c r="E21" s="184">
        <v>1136.6199999999999</v>
      </c>
      <c r="F21" s="60"/>
      <c r="G21" s="68"/>
    </row>
    <row r="22" spans="1:7">
      <c r="A22" s="67"/>
      <c r="B22" s="55"/>
      <c r="C22" s="55"/>
      <c r="D22" s="55"/>
      <c r="E22" s="55"/>
      <c r="F22" s="55"/>
      <c r="G22" s="68"/>
    </row>
    <row r="23" spans="1:7">
      <c r="A23" s="67"/>
      <c r="B23" s="256" t="s">
        <v>94</v>
      </c>
      <c r="C23" s="256"/>
      <c r="D23" s="256"/>
      <c r="E23" s="184">
        <v>771016.76</v>
      </c>
      <c r="F23" s="55"/>
      <c r="G23" s="68"/>
    </row>
    <row r="24" spans="1:7">
      <c r="A24" s="67"/>
      <c r="B24" s="55"/>
      <c r="C24" s="55"/>
      <c r="D24" s="55"/>
      <c r="E24" s="55"/>
      <c r="F24" s="55"/>
      <c r="G24" s="68"/>
    </row>
    <row r="25" spans="1:7" ht="15.75" customHeight="1">
      <c r="A25" s="67"/>
      <c r="B25" s="256" t="s">
        <v>95</v>
      </c>
      <c r="C25" s="256"/>
      <c r="D25" s="256"/>
      <c r="E25" s="256"/>
      <c r="F25" s="186">
        <v>1.3005738271018288E-3</v>
      </c>
      <c r="G25" s="68"/>
    </row>
    <row r="26" spans="1:7">
      <c r="A26" s="67"/>
      <c r="B26" s="55"/>
      <c r="C26" s="55"/>
      <c r="D26" s="55"/>
      <c r="E26" s="55"/>
      <c r="F26" s="55"/>
      <c r="G26" s="68"/>
    </row>
    <row r="27" spans="1:7">
      <c r="A27" s="67"/>
      <c r="B27" s="256" t="s">
        <v>96</v>
      </c>
      <c r="C27" s="256"/>
      <c r="D27" s="256"/>
      <c r="E27" s="167">
        <v>138.44399999999999</v>
      </c>
      <c r="F27" s="55"/>
      <c r="G27" s="68"/>
    </row>
    <row r="28" spans="1:7">
      <c r="A28" s="67"/>
      <c r="B28" s="55"/>
      <c r="C28" s="55"/>
      <c r="D28" s="55"/>
      <c r="E28" s="55"/>
      <c r="F28" s="55"/>
      <c r="G28" s="68"/>
    </row>
    <row r="29" spans="1:7">
      <c r="A29" s="67"/>
      <c r="B29" s="256" t="s">
        <v>97</v>
      </c>
      <c r="C29" s="256"/>
      <c r="D29" s="256"/>
      <c r="E29" s="256"/>
      <c r="F29" s="256"/>
      <c r="G29" s="68"/>
    </row>
    <row r="30" spans="1:7">
      <c r="A30" s="67"/>
      <c r="B30" s="100" t="s">
        <v>98</v>
      </c>
      <c r="C30" s="167">
        <v>0</v>
      </c>
      <c r="D30" s="55"/>
      <c r="E30" s="55"/>
      <c r="F30" s="55"/>
      <c r="G30" s="68"/>
    </row>
    <row r="31" spans="1:7">
      <c r="A31" s="67"/>
      <c r="B31" s="55"/>
      <c r="C31" s="55"/>
      <c r="D31" s="55"/>
      <c r="E31" s="55"/>
      <c r="F31" s="55"/>
      <c r="G31" s="68"/>
    </row>
    <row r="32" spans="1:7">
      <c r="A32" s="67"/>
      <c r="B32" s="256" t="s">
        <v>99</v>
      </c>
      <c r="C32" s="256"/>
      <c r="D32" s="256"/>
      <c r="E32" s="256"/>
      <c r="F32" s="256"/>
      <c r="G32" s="68"/>
    </row>
    <row r="33" spans="1:7">
      <c r="A33" s="67"/>
      <c r="B33" s="100" t="s">
        <v>100</v>
      </c>
      <c r="C33" s="167">
        <v>20.637</v>
      </c>
      <c r="D33" s="152" t="s">
        <v>102</v>
      </c>
      <c r="E33" s="55"/>
      <c r="F33" s="55"/>
      <c r="G33" s="68"/>
    </row>
    <row r="34" spans="1:7">
      <c r="A34" s="67"/>
      <c r="B34" s="100" t="s">
        <v>101</v>
      </c>
      <c r="C34" s="55"/>
      <c r="D34" s="55"/>
      <c r="E34" s="55"/>
      <c r="F34" s="55"/>
      <c r="G34" s="68"/>
    </row>
    <row r="35" spans="1:7">
      <c r="A35" s="67"/>
      <c r="B35" s="61" t="s">
        <v>103</v>
      </c>
      <c r="C35" s="168">
        <v>4.1580000000000004</v>
      </c>
      <c r="D35" s="55"/>
      <c r="E35" s="55"/>
      <c r="F35" s="55"/>
      <c r="G35" s="68"/>
    </row>
    <row r="36" spans="1:7">
      <c r="A36" s="67"/>
      <c r="B36" s="61" t="s">
        <v>104</v>
      </c>
      <c r="C36" s="168">
        <v>5.3810000000000002</v>
      </c>
      <c r="D36" s="55"/>
      <c r="E36" s="55"/>
      <c r="F36" s="55"/>
      <c r="G36" s="68"/>
    </row>
    <row r="37" spans="1:7">
      <c r="A37" s="67"/>
      <c r="B37" s="61" t="s">
        <v>105</v>
      </c>
      <c r="C37" s="168">
        <v>11.097999999999999</v>
      </c>
      <c r="D37" s="55"/>
      <c r="E37" s="55"/>
      <c r="F37" s="55"/>
      <c r="G37" s="68"/>
    </row>
    <row r="38" spans="1:7">
      <c r="A38" s="67"/>
      <c r="B38" s="61" t="s">
        <v>106</v>
      </c>
      <c r="C38" s="168">
        <v>0</v>
      </c>
      <c r="D38" s="55"/>
      <c r="E38" s="55"/>
      <c r="F38" s="55"/>
      <c r="G38" s="68"/>
    </row>
    <row r="39" spans="1:7">
      <c r="A39" s="67"/>
      <c r="B39" s="61" t="s">
        <v>107</v>
      </c>
      <c r="C39" s="168">
        <v>0</v>
      </c>
      <c r="D39" s="55"/>
      <c r="E39" s="55"/>
      <c r="F39" s="55"/>
      <c r="G39" s="68"/>
    </row>
    <row r="40" spans="1:7">
      <c r="A40" s="67"/>
      <c r="B40" s="55"/>
      <c r="C40" s="55"/>
      <c r="D40" s="55"/>
      <c r="E40" s="55"/>
      <c r="F40" s="55"/>
      <c r="G40" s="68"/>
    </row>
    <row r="41" spans="1:7" ht="15.75" customHeight="1">
      <c r="A41" s="67"/>
      <c r="B41" s="256" t="s">
        <v>108</v>
      </c>
      <c r="C41" s="256"/>
      <c r="D41" s="256"/>
      <c r="E41" s="167">
        <v>73.138999999999996</v>
      </c>
      <c r="F41" s="60"/>
      <c r="G41" s="68"/>
    </row>
    <row r="42" spans="1:7">
      <c r="A42" s="67"/>
      <c r="B42" s="55"/>
      <c r="C42" s="55"/>
      <c r="D42" s="55"/>
      <c r="E42" s="55"/>
      <c r="F42" s="55"/>
      <c r="G42" s="68"/>
    </row>
    <row r="43" spans="1:7">
      <c r="A43" s="67"/>
      <c r="B43" s="248" t="s">
        <v>109</v>
      </c>
      <c r="C43" s="248"/>
      <c r="D43" s="248"/>
      <c r="E43" s="248"/>
      <c r="F43" s="167">
        <v>1923.1399999999999</v>
      </c>
      <c r="G43" s="68"/>
    </row>
    <row r="44" spans="1:7">
      <c r="A44" s="67"/>
      <c r="B44" s="100" t="s">
        <v>101</v>
      </c>
      <c r="C44" s="55"/>
      <c r="D44" s="55"/>
      <c r="E44" s="55"/>
      <c r="F44" s="55"/>
      <c r="G44" s="68"/>
    </row>
    <row r="45" spans="1:7">
      <c r="A45" s="67"/>
      <c r="B45" s="61" t="s">
        <v>110</v>
      </c>
      <c r="C45" s="167">
        <v>0</v>
      </c>
      <c r="D45" s="55"/>
      <c r="E45" s="55"/>
      <c r="F45" s="55"/>
      <c r="G45" s="68"/>
    </row>
    <row r="46" spans="1:7">
      <c r="A46" s="67"/>
      <c r="B46" s="62" t="s">
        <v>111</v>
      </c>
      <c r="C46" s="167">
        <v>0</v>
      </c>
      <c r="D46" s="55"/>
      <c r="E46" s="55"/>
      <c r="F46" s="55"/>
      <c r="G46" s="68"/>
    </row>
    <row r="47" spans="1:7">
      <c r="A47" s="67"/>
      <c r="B47" s="62" t="s">
        <v>112</v>
      </c>
      <c r="C47" s="167">
        <v>0</v>
      </c>
      <c r="D47" s="55"/>
      <c r="E47" s="55"/>
      <c r="F47" s="55"/>
      <c r="G47" s="68"/>
    </row>
    <row r="48" spans="1:7">
      <c r="A48" s="67"/>
      <c r="B48" s="62" t="s">
        <v>113</v>
      </c>
      <c r="C48" s="167">
        <v>0</v>
      </c>
      <c r="D48" s="55"/>
      <c r="E48" s="55"/>
      <c r="F48" s="55"/>
      <c r="G48" s="68"/>
    </row>
    <row r="49" spans="1:7">
      <c r="A49" s="67"/>
      <c r="B49" s="61" t="s">
        <v>114</v>
      </c>
      <c r="C49" s="167">
        <v>1923.1399999999999</v>
      </c>
      <c r="D49" s="55"/>
      <c r="E49" s="55"/>
      <c r="F49" s="55"/>
      <c r="G49" s="68"/>
    </row>
    <row r="50" spans="1:7">
      <c r="A50" s="67"/>
      <c r="B50" s="62" t="s">
        <v>111</v>
      </c>
      <c r="C50" s="167">
        <v>873.548</v>
      </c>
      <c r="D50" s="55"/>
      <c r="E50" s="55"/>
      <c r="F50" s="55"/>
      <c r="G50" s="68"/>
    </row>
    <row r="51" spans="1:7">
      <c r="A51" s="67"/>
      <c r="B51" s="62" t="s">
        <v>113</v>
      </c>
      <c r="C51" s="167">
        <v>1049.5919999999999</v>
      </c>
      <c r="D51" s="55"/>
      <c r="E51" s="55"/>
      <c r="F51" s="55"/>
      <c r="G51" s="68"/>
    </row>
    <row r="52" spans="1:7">
      <c r="A52" s="67"/>
      <c r="B52" s="55"/>
      <c r="C52" s="55"/>
      <c r="D52" s="55"/>
      <c r="E52" s="55"/>
      <c r="F52" s="55"/>
      <c r="G52" s="68"/>
    </row>
    <row r="53" spans="1:7">
      <c r="A53" s="67"/>
      <c r="B53" s="256" t="s">
        <v>115</v>
      </c>
      <c r="C53" s="256"/>
      <c r="D53" s="256"/>
      <c r="E53" s="167">
        <v>88766.997000000003</v>
      </c>
      <c r="F53" s="55"/>
      <c r="G53" s="68"/>
    </row>
    <row r="54" spans="1:7">
      <c r="A54" s="67"/>
      <c r="B54" s="55"/>
      <c r="C54" s="55"/>
      <c r="D54" s="55"/>
      <c r="E54" s="55"/>
      <c r="F54" s="55"/>
      <c r="G54" s="68"/>
    </row>
    <row r="55" spans="1:7">
      <c r="A55" s="67"/>
      <c r="B55" s="248" t="s">
        <v>116</v>
      </c>
      <c r="C55" s="248"/>
      <c r="D55" s="248"/>
      <c r="E55" s="248"/>
      <c r="F55" s="248"/>
      <c r="G55" s="68"/>
    </row>
    <row r="56" spans="1:7">
      <c r="A56" s="67"/>
      <c r="B56" s="100" t="s">
        <v>117</v>
      </c>
      <c r="C56" s="167">
        <v>0</v>
      </c>
      <c r="D56" s="55"/>
      <c r="E56" s="55"/>
      <c r="F56" s="55"/>
      <c r="G56" s="68"/>
    </row>
    <row r="57" spans="1:7">
      <c r="A57" s="67"/>
      <c r="B57" s="55"/>
      <c r="C57" s="55"/>
      <c r="D57" s="55"/>
      <c r="E57" s="55"/>
      <c r="F57" s="55"/>
      <c r="G57" s="68"/>
    </row>
    <row r="58" spans="1:7">
      <c r="A58" s="67"/>
      <c r="B58" s="256" t="s">
        <v>118</v>
      </c>
      <c r="C58" s="256"/>
      <c r="D58" s="256"/>
      <c r="E58" s="256"/>
      <c r="F58" s="256"/>
      <c r="G58" s="68"/>
    </row>
    <row r="59" spans="1:7">
      <c r="A59" s="67"/>
      <c r="B59" s="100" t="s">
        <v>119</v>
      </c>
      <c r="C59" s="167">
        <v>13281.456999999999</v>
      </c>
      <c r="D59" s="152" t="s">
        <v>102</v>
      </c>
      <c r="E59" s="55"/>
      <c r="F59" s="55"/>
      <c r="G59" s="68"/>
    </row>
    <row r="60" spans="1:7">
      <c r="A60" s="67"/>
      <c r="B60" s="100" t="s">
        <v>101</v>
      </c>
      <c r="C60" s="183"/>
      <c r="D60" s="152"/>
      <c r="E60" s="55"/>
      <c r="F60" s="55"/>
      <c r="G60" s="68"/>
    </row>
    <row r="61" spans="1:7">
      <c r="A61" s="67"/>
      <c r="B61" s="61" t="s">
        <v>120</v>
      </c>
      <c r="C61" s="167">
        <v>1923.1399999999999</v>
      </c>
      <c r="D61" s="55"/>
      <c r="E61" s="55"/>
      <c r="F61" s="55"/>
      <c r="G61" s="68"/>
    </row>
    <row r="62" spans="1:7">
      <c r="A62" s="67"/>
      <c r="B62" s="61" t="s">
        <v>121</v>
      </c>
      <c r="C62" s="167">
        <v>3248.1239999999998</v>
      </c>
      <c r="D62" s="55"/>
      <c r="E62" s="55"/>
      <c r="F62" s="55"/>
      <c r="G62" s="68"/>
    </row>
    <row r="63" spans="1:7">
      <c r="A63" s="67"/>
      <c r="B63" s="61" t="s">
        <v>122</v>
      </c>
      <c r="C63" s="167">
        <v>8110.1930000000002</v>
      </c>
      <c r="D63" s="55"/>
      <c r="E63" s="55"/>
      <c r="F63" s="55"/>
      <c r="G63" s="68"/>
    </row>
    <row r="64" spans="1:7">
      <c r="A64" s="67"/>
      <c r="B64" s="61" t="s">
        <v>123</v>
      </c>
      <c r="C64" s="167">
        <v>0</v>
      </c>
      <c r="D64" s="55"/>
      <c r="E64" s="55"/>
      <c r="F64" s="55"/>
      <c r="G64" s="68"/>
    </row>
    <row r="65" spans="1:7">
      <c r="A65" s="67"/>
      <c r="B65" s="61" t="s">
        <v>124</v>
      </c>
      <c r="C65" s="167">
        <v>0</v>
      </c>
      <c r="D65" s="55"/>
      <c r="E65" s="55"/>
      <c r="F65" s="55"/>
      <c r="G65" s="68"/>
    </row>
    <row r="66" spans="1:7">
      <c r="A66" s="67"/>
      <c r="B66" s="55"/>
      <c r="C66" s="55"/>
      <c r="D66" s="55"/>
      <c r="E66" s="55"/>
      <c r="F66" s="55"/>
      <c r="G66" s="68"/>
    </row>
    <row r="67" spans="1:7">
      <c r="A67" s="67"/>
      <c r="B67" s="256" t="s">
        <v>125</v>
      </c>
      <c r="C67" s="256"/>
      <c r="D67" s="256"/>
      <c r="E67" s="167">
        <v>41140.699999999997</v>
      </c>
      <c r="F67" s="63"/>
      <c r="G67" s="68"/>
    </row>
    <row r="68" spans="1:7">
      <c r="A68" s="67"/>
      <c r="B68" s="55"/>
      <c r="C68" s="55"/>
      <c r="D68" s="55"/>
      <c r="E68" s="55"/>
      <c r="F68" s="55"/>
      <c r="G68" s="68"/>
    </row>
    <row r="69" spans="1:7">
      <c r="A69" s="67"/>
      <c r="B69" s="248" t="s">
        <v>126</v>
      </c>
      <c r="C69" s="248"/>
      <c r="D69" s="248"/>
      <c r="E69" s="248"/>
      <c r="F69" s="248"/>
      <c r="G69" s="68"/>
    </row>
    <row r="70" spans="1:7">
      <c r="A70" s="67"/>
      <c r="B70" s="152" t="s">
        <v>127</v>
      </c>
      <c r="C70" s="167">
        <v>0</v>
      </c>
      <c r="D70" s="55"/>
      <c r="E70" s="55"/>
      <c r="F70" s="55"/>
      <c r="G70" s="68"/>
    </row>
    <row r="71" spans="1:7">
      <c r="A71" s="67"/>
      <c r="B71" s="55"/>
      <c r="C71" s="55"/>
      <c r="D71" s="55"/>
      <c r="E71" s="55"/>
      <c r="F71" s="55"/>
      <c r="G71" s="68"/>
    </row>
    <row r="72" spans="1:7" ht="57.75" customHeight="1">
      <c r="A72" s="67"/>
      <c r="B72" s="254" t="s">
        <v>128</v>
      </c>
      <c r="C72" s="254"/>
      <c r="D72" s="254"/>
      <c r="E72" s="254"/>
      <c r="F72" s="254"/>
      <c r="G72" s="68"/>
    </row>
    <row r="73" spans="1:7">
      <c r="A73" s="67"/>
      <c r="B73" s="152"/>
      <c r="C73" s="101"/>
      <c r="D73" s="101"/>
      <c r="E73" s="101"/>
      <c r="F73" s="101"/>
      <c r="G73" s="68"/>
    </row>
    <row r="74" spans="1:7" ht="33" customHeight="1">
      <c r="A74" s="67"/>
      <c r="B74" s="203" t="s">
        <v>181</v>
      </c>
      <c r="C74" s="203"/>
      <c r="D74" s="203"/>
      <c r="E74" s="203"/>
      <c r="F74" s="203"/>
      <c r="G74" s="68"/>
    </row>
    <row r="75" spans="1:7">
      <c r="A75" s="67"/>
      <c r="B75" s="152"/>
      <c r="C75" s="101"/>
      <c r="D75" s="101"/>
      <c r="E75" s="101"/>
      <c r="F75" s="101"/>
      <c r="G75" s="68"/>
    </row>
    <row r="76" spans="1:7" ht="52.5" customHeight="1">
      <c r="A76" s="67"/>
      <c r="B76" s="203" t="s">
        <v>210</v>
      </c>
      <c r="C76" s="203"/>
      <c r="D76" s="203"/>
      <c r="E76" s="203"/>
      <c r="F76" s="203"/>
      <c r="G76" s="68"/>
    </row>
    <row r="77" spans="1:7" ht="16.5" thickBot="1">
      <c r="A77" s="71"/>
      <c r="B77" s="169"/>
      <c r="C77" s="170"/>
      <c r="D77" s="170"/>
      <c r="E77" s="170"/>
      <c r="F77" s="170"/>
      <c r="G77" s="73"/>
    </row>
    <row r="78" spans="1:7" ht="16.5" thickTop="1">
      <c r="A78" s="55"/>
      <c r="B78" s="100"/>
      <c r="C78" s="101"/>
      <c r="D78" s="101"/>
      <c r="E78" s="101"/>
      <c r="F78" s="101"/>
      <c r="G78" s="55"/>
    </row>
    <row r="79" spans="1:7">
      <c r="A79" s="55"/>
      <c r="B79" s="55"/>
      <c r="C79" s="55"/>
      <c r="D79" s="55"/>
      <c r="E79" s="55"/>
      <c r="F79" s="55"/>
      <c r="G79" s="55"/>
    </row>
  </sheetData>
  <mergeCells count="24">
    <mergeCell ref="B2:F2"/>
    <mergeCell ref="B3:F3"/>
    <mergeCell ref="B4:F4"/>
    <mergeCell ref="B6:F6"/>
    <mergeCell ref="B10:B11"/>
    <mergeCell ref="C10:F10"/>
    <mergeCell ref="B41:D41"/>
    <mergeCell ref="B16:F16"/>
    <mergeCell ref="B19:F19"/>
    <mergeCell ref="B21:D21"/>
    <mergeCell ref="B23:D23"/>
    <mergeCell ref="B25:E25"/>
    <mergeCell ref="B27:D27"/>
    <mergeCell ref="B29:F29"/>
    <mergeCell ref="B32:F32"/>
    <mergeCell ref="B76:F76"/>
    <mergeCell ref="B74:F74"/>
    <mergeCell ref="B72:F72"/>
    <mergeCell ref="B43:E43"/>
    <mergeCell ref="B53:D53"/>
    <mergeCell ref="B55:F55"/>
    <mergeCell ref="B58:F58"/>
    <mergeCell ref="B67:D67"/>
    <mergeCell ref="B69:F69"/>
  </mergeCells>
  <conditionalFormatting sqref="A1">
    <cfRule type="cellIs" dxfId="9" priority="1" operator="equal">
      <formula>0</formula>
    </cfRule>
  </conditionalFormatting>
  <printOptions horizontalCentered="1"/>
  <pageMargins left="0.19685039370078741" right="0.19685039370078741" top="0.19685039370078741" bottom="0.19685039370078741" header="0" footer="0"/>
  <pageSetup paperSize="9" scale="54" orientation="portrait" r:id="rId1"/>
</worksheet>
</file>

<file path=xl/worksheets/sheet7.xml><?xml version="1.0" encoding="utf-8"?>
<worksheet xmlns="http://schemas.openxmlformats.org/spreadsheetml/2006/main" xmlns:r="http://schemas.openxmlformats.org/officeDocument/2006/relationships">
  <sheetPr>
    <tabColor rgb="FFFFFFCC"/>
    <pageSetUpPr fitToPage="1"/>
  </sheetPr>
  <dimension ref="A1:AA152"/>
  <sheetViews>
    <sheetView topLeftCell="B122" zoomScaleNormal="100" zoomScaleSheetLayoutView="100" workbookViewId="0">
      <selection activeCell="I122" sqref="I122"/>
    </sheetView>
  </sheetViews>
  <sheetFormatPr defaultRowHeight="15.75"/>
  <cols>
    <col min="1" max="1" width="9.140625" style="7"/>
    <col min="2" max="2" width="15.7109375" style="7" customWidth="1"/>
    <col min="3" max="26" width="8.7109375" style="7" customWidth="1"/>
    <col min="27" max="27" width="9.140625" style="7"/>
    <col min="28" max="28" width="9.140625" style="7" customWidth="1"/>
    <col min="29" max="16384" width="9.140625" style="7"/>
  </cols>
  <sheetData>
    <row r="1" spans="1:27" ht="32.25" thickTop="1">
      <c r="A1" s="64" t="str">
        <f>'1. Отчет АТС'!B3</f>
        <v>март     2019</v>
      </c>
      <c r="B1" s="65"/>
      <c r="C1" s="65"/>
      <c r="D1" s="65"/>
      <c r="E1" s="65"/>
      <c r="F1" s="65"/>
      <c r="G1" s="65"/>
      <c r="H1" s="65"/>
      <c r="I1" s="65"/>
      <c r="J1" s="65"/>
      <c r="K1" s="65"/>
      <c r="L1" s="65"/>
      <c r="M1" s="65"/>
      <c r="N1" s="65"/>
      <c r="O1" s="65"/>
      <c r="P1" s="65"/>
      <c r="Q1" s="65"/>
      <c r="R1" s="65"/>
      <c r="S1" s="65"/>
      <c r="T1" s="65"/>
      <c r="U1" s="65"/>
      <c r="V1" s="65"/>
      <c r="W1" s="65"/>
      <c r="X1" s="65"/>
      <c r="Y1" s="65"/>
      <c r="Z1" s="65"/>
      <c r="AA1" s="66"/>
    </row>
    <row r="2" spans="1:27" ht="42" customHeight="1">
      <c r="A2" s="67"/>
      <c r="B2" s="257" t="s">
        <v>206</v>
      </c>
      <c r="C2" s="257"/>
      <c r="D2" s="257"/>
      <c r="E2" s="257"/>
      <c r="F2" s="257"/>
      <c r="G2" s="257"/>
      <c r="H2" s="257"/>
      <c r="I2" s="257"/>
      <c r="J2" s="257"/>
      <c r="K2" s="257"/>
      <c r="L2" s="257"/>
      <c r="M2" s="257"/>
      <c r="N2" s="257"/>
      <c r="O2" s="257"/>
      <c r="P2" s="257"/>
      <c r="Q2" s="257"/>
      <c r="R2" s="257"/>
      <c r="S2" s="257"/>
      <c r="T2" s="257"/>
      <c r="U2" s="257"/>
      <c r="V2" s="257"/>
      <c r="W2" s="257"/>
      <c r="X2" s="257"/>
      <c r="Y2" s="257"/>
      <c r="Z2" s="257"/>
      <c r="AA2" s="68"/>
    </row>
    <row r="3" spans="1:2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65"/>
      <c r="D3" s="265"/>
      <c r="E3" s="265"/>
      <c r="F3" s="265"/>
      <c r="G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H3" s="265"/>
      <c r="I3" s="265"/>
      <c r="J3" s="265"/>
      <c r="K3" s="265"/>
      <c r="L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M3" s="265"/>
      <c r="N3" s="265"/>
      <c r="O3" s="265"/>
      <c r="P3" s="265"/>
      <c r="Q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R3" s="265"/>
      <c r="S3" s="265"/>
      <c r="T3" s="265"/>
      <c r="U3" s="265"/>
      <c r="V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W3" s="265"/>
      <c r="X3" s="265"/>
      <c r="Y3" s="265"/>
      <c r="Z3" s="265"/>
      <c r="AA3" s="78"/>
    </row>
    <row r="4" spans="1:27" ht="18.75">
      <c r="A4" s="67"/>
      <c r="B4" s="259" t="s">
        <v>89</v>
      </c>
      <c r="C4" s="259"/>
      <c r="D4" s="259"/>
      <c r="E4" s="259"/>
      <c r="F4" s="259"/>
      <c r="G4" s="259"/>
      <c r="H4" s="259"/>
      <c r="I4" s="259"/>
      <c r="J4" s="259"/>
      <c r="K4" s="259"/>
      <c r="L4" s="259"/>
      <c r="M4" s="259"/>
      <c r="N4" s="259"/>
      <c r="O4" s="259"/>
      <c r="P4" s="259"/>
      <c r="Q4" s="259"/>
      <c r="R4" s="259"/>
      <c r="S4" s="259"/>
      <c r="T4" s="259"/>
      <c r="U4" s="259"/>
      <c r="V4" s="259"/>
      <c r="W4" s="259"/>
      <c r="X4" s="259"/>
      <c r="Y4" s="259"/>
      <c r="Z4" s="259"/>
      <c r="AA4" s="68"/>
    </row>
    <row r="5" spans="1:27">
      <c r="A5" s="67"/>
      <c r="B5" s="55"/>
      <c r="C5" s="55"/>
      <c r="D5" s="55"/>
      <c r="E5" s="55"/>
      <c r="F5" s="55"/>
      <c r="G5" s="55"/>
      <c r="H5" s="55"/>
      <c r="I5" s="55"/>
      <c r="J5" s="55"/>
      <c r="K5" s="55"/>
      <c r="L5" s="55"/>
      <c r="M5" s="55"/>
      <c r="N5" s="55"/>
      <c r="O5" s="55"/>
      <c r="P5" s="55"/>
      <c r="Q5" s="55"/>
      <c r="R5" s="55"/>
      <c r="S5" s="55"/>
      <c r="T5" s="55"/>
      <c r="U5" s="55"/>
      <c r="V5" s="55"/>
      <c r="W5" s="55"/>
      <c r="X5" s="55"/>
      <c r="Y5" s="55"/>
      <c r="Z5" s="55"/>
      <c r="AA5" s="68"/>
    </row>
    <row r="6" spans="1:27" ht="73.5" customHeight="1">
      <c r="A6" s="67"/>
      <c r="B6" s="255" t="s">
        <v>137</v>
      </c>
      <c r="C6" s="255"/>
      <c r="D6" s="255"/>
      <c r="E6" s="255"/>
      <c r="F6" s="255"/>
      <c r="G6" s="255"/>
      <c r="H6" s="255"/>
      <c r="I6" s="255"/>
      <c r="J6" s="255"/>
      <c r="K6" s="255"/>
      <c r="L6" s="255"/>
      <c r="M6" s="255"/>
      <c r="N6" s="255"/>
      <c r="O6" s="255"/>
      <c r="P6" s="255"/>
      <c r="Q6" s="255"/>
      <c r="R6" s="255"/>
      <c r="S6" s="255"/>
      <c r="T6" s="255"/>
      <c r="U6" s="255"/>
      <c r="V6" s="255"/>
      <c r="W6" s="255"/>
      <c r="X6" s="255"/>
      <c r="Y6" s="255"/>
      <c r="Z6" s="255"/>
      <c r="AA6" s="68"/>
    </row>
    <row r="7" spans="1:27" ht="15.75" customHeight="1">
      <c r="A7" s="67"/>
      <c r="B7" s="55"/>
      <c r="C7" s="55"/>
      <c r="D7" s="55"/>
      <c r="E7" s="55"/>
      <c r="F7" s="55"/>
      <c r="G7" s="55"/>
      <c r="H7" s="55"/>
      <c r="I7" s="55"/>
      <c r="J7" s="55"/>
      <c r="K7" s="55"/>
      <c r="L7" s="55"/>
      <c r="M7" s="55"/>
      <c r="N7" s="55"/>
      <c r="O7" s="55"/>
      <c r="P7" s="55"/>
      <c r="Q7" s="55"/>
      <c r="R7" s="55"/>
      <c r="S7" s="55"/>
      <c r="T7" s="55"/>
      <c r="U7" s="55"/>
      <c r="V7" s="55"/>
      <c r="W7" s="55"/>
      <c r="X7" s="55"/>
      <c r="Y7" s="55"/>
      <c r="Z7" s="55"/>
      <c r="AA7" s="68"/>
    </row>
    <row r="8" spans="1:27">
      <c r="A8" s="67"/>
      <c r="B8" s="248" t="s">
        <v>138</v>
      </c>
      <c r="C8" s="248"/>
      <c r="D8" s="248"/>
      <c r="E8" s="248"/>
      <c r="F8" s="248"/>
      <c r="G8" s="248"/>
      <c r="H8" s="248"/>
      <c r="I8" s="248"/>
      <c r="J8" s="248"/>
      <c r="K8" s="248"/>
      <c r="L8" s="248"/>
      <c r="M8" s="248"/>
      <c r="N8" s="248"/>
      <c r="O8" s="248"/>
      <c r="P8" s="248"/>
      <c r="Q8" s="248"/>
      <c r="R8" s="248"/>
      <c r="S8" s="248"/>
      <c r="T8" s="248"/>
      <c r="U8" s="248"/>
      <c r="V8" s="248"/>
      <c r="W8" s="248"/>
      <c r="X8" s="248"/>
      <c r="Y8" s="248"/>
      <c r="Z8" s="248"/>
      <c r="AA8" s="68"/>
    </row>
    <row r="9" spans="1:27" ht="16.5" thickBot="1">
      <c r="A9" s="67"/>
      <c r="B9" s="55"/>
      <c r="C9" s="55"/>
      <c r="D9" s="55"/>
      <c r="E9" s="55"/>
      <c r="F9" s="55"/>
      <c r="G9" s="55"/>
      <c r="H9" s="55"/>
      <c r="I9" s="55"/>
      <c r="J9" s="55"/>
      <c r="K9" s="55"/>
      <c r="L9" s="55"/>
      <c r="M9" s="55"/>
      <c r="N9" s="55"/>
      <c r="O9" s="55"/>
      <c r="P9" s="55"/>
      <c r="Q9" s="55"/>
      <c r="R9" s="55"/>
      <c r="S9" s="55"/>
      <c r="T9" s="55"/>
      <c r="U9" s="55"/>
      <c r="V9" s="55"/>
      <c r="W9" s="55"/>
      <c r="X9" s="55"/>
      <c r="Y9" s="55"/>
      <c r="Z9" s="55"/>
      <c r="AA9" s="68"/>
    </row>
    <row r="10" spans="1:27" ht="15.75" customHeight="1">
      <c r="A10" s="67"/>
      <c r="B10" s="262" t="s">
        <v>139</v>
      </c>
      <c r="C10" s="260" t="s">
        <v>164</v>
      </c>
      <c r="D10" s="260"/>
      <c r="E10" s="260"/>
      <c r="F10" s="260"/>
      <c r="G10" s="260"/>
      <c r="H10" s="260"/>
      <c r="I10" s="260"/>
      <c r="J10" s="260"/>
      <c r="K10" s="260"/>
      <c r="L10" s="260"/>
      <c r="M10" s="260"/>
      <c r="N10" s="260"/>
      <c r="O10" s="260"/>
      <c r="P10" s="260"/>
      <c r="Q10" s="260"/>
      <c r="R10" s="260"/>
      <c r="S10" s="260"/>
      <c r="T10" s="260"/>
      <c r="U10" s="260"/>
      <c r="V10" s="260"/>
      <c r="W10" s="260"/>
      <c r="X10" s="260"/>
      <c r="Y10" s="260"/>
      <c r="Z10" s="261"/>
      <c r="AA10" s="68"/>
    </row>
    <row r="11" spans="1:27" ht="32.25" thickBot="1">
      <c r="A11" s="67"/>
      <c r="B11" s="263"/>
      <c r="C11" s="89" t="s">
        <v>140</v>
      </c>
      <c r="D11" s="84" t="s">
        <v>141</v>
      </c>
      <c r="E11" s="84" t="s">
        <v>142</v>
      </c>
      <c r="F11" s="84" t="s">
        <v>143</v>
      </c>
      <c r="G11" s="84" t="s">
        <v>144</v>
      </c>
      <c r="H11" s="84" t="s">
        <v>145</v>
      </c>
      <c r="I11" s="84" t="s">
        <v>146</v>
      </c>
      <c r="J11" s="84" t="s">
        <v>147</v>
      </c>
      <c r="K11" s="84" t="s">
        <v>148</v>
      </c>
      <c r="L11" s="84" t="s">
        <v>149</v>
      </c>
      <c r="M11" s="84" t="s">
        <v>150</v>
      </c>
      <c r="N11" s="84" t="s">
        <v>151</v>
      </c>
      <c r="O11" s="84" t="s">
        <v>152</v>
      </c>
      <c r="P11" s="84" t="s">
        <v>153</v>
      </c>
      <c r="Q11" s="84" t="s">
        <v>154</v>
      </c>
      <c r="R11" s="84" t="s">
        <v>155</v>
      </c>
      <c r="S11" s="84" t="s">
        <v>156</v>
      </c>
      <c r="T11" s="84" t="s">
        <v>157</v>
      </c>
      <c r="U11" s="84" t="s">
        <v>158</v>
      </c>
      <c r="V11" s="84" t="s">
        <v>159</v>
      </c>
      <c r="W11" s="84" t="s">
        <v>160</v>
      </c>
      <c r="X11" s="84" t="s">
        <v>161</v>
      </c>
      <c r="Y11" s="84" t="s">
        <v>162</v>
      </c>
      <c r="Z11" s="85" t="s">
        <v>163</v>
      </c>
      <c r="AA11" s="68"/>
    </row>
    <row r="12" spans="1:27" ht="16.5">
      <c r="A12" s="67"/>
      <c r="B12" s="90">
        <v>1</v>
      </c>
      <c r="C12" s="97">
        <v>1971.32</v>
      </c>
      <c r="D12" s="93">
        <v>1957.71</v>
      </c>
      <c r="E12" s="93">
        <v>1945.49</v>
      </c>
      <c r="F12" s="93">
        <v>1954.4199999999998</v>
      </c>
      <c r="G12" s="93">
        <v>1988.8100000000002</v>
      </c>
      <c r="H12" s="93">
        <v>2055.7599999999998</v>
      </c>
      <c r="I12" s="93">
        <v>2139.5600000000004</v>
      </c>
      <c r="J12" s="93">
        <v>2215.3000000000002</v>
      </c>
      <c r="K12" s="93">
        <v>2189.0100000000002</v>
      </c>
      <c r="L12" s="93">
        <v>2182.2400000000002</v>
      </c>
      <c r="M12" s="93">
        <v>2174.2700000000004</v>
      </c>
      <c r="N12" s="93">
        <v>2176.4700000000003</v>
      </c>
      <c r="O12" s="93">
        <v>2172.96</v>
      </c>
      <c r="P12" s="93">
        <v>2166.3700000000003</v>
      </c>
      <c r="Q12" s="93">
        <v>2164.5700000000002</v>
      </c>
      <c r="R12" s="93">
        <v>2178.5400000000004</v>
      </c>
      <c r="S12" s="93">
        <v>2187.63</v>
      </c>
      <c r="T12" s="93">
        <v>2184.8900000000003</v>
      </c>
      <c r="U12" s="93">
        <v>2181.5000000000005</v>
      </c>
      <c r="V12" s="93">
        <v>2184.73</v>
      </c>
      <c r="W12" s="93">
        <v>2172.1400000000003</v>
      </c>
      <c r="X12" s="93">
        <v>2140.5700000000002</v>
      </c>
      <c r="Y12" s="93">
        <v>2055.9299999999998</v>
      </c>
      <c r="Z12" s="94">
        <v>2072.16</v>
      </c>
      <c r="AA12" s="68"/>
    </row>
    <row r="13" spans="1:27" ht="16.5">
      <c r="A13" s="67"/>
      <c r="B13" s="91">
        <v>2</v>
      </c>
      <c r="C13" s="98">
        <v>2112.4399999999996</v>
      </c>
      <c r="D13" s="59">
        <v>2031.96</v>
      </c>
      <c r="E13" s="59">
        <v>2031.77</v>
      </c>
      <c r="F13" s="59">
        <v>2003.5</v>
      </c>
      <c r="G13" s="59">
        <v>2021.3300000000002</v>
      </c>
      <c r="H13" s="59">
        <v>2053.9899999999998</v>
      </c>
      <c r="I13" s="59">
        <v>2100.66</v>
      </c>
      <c r="J13" s="59">
        <v>2234.3200000000002</v>
      </c>
      <c r="K13" s="59">
        <v>2320.84</v>
      </c>
      <c r="L13" s="59">
        <v>2330.5000000000005</v>
      </c>
      <c r="M13" s="59">
        <v>2321.8700000000003</v>
      </c>
      <c r="N13" s="59">
        <v>2314.21</v>
      </c>
      <c r="O13" s="59">
        <v>2292.42</v>
      </c>
      <c r="P13" s="59">
        <v>2272.7700000000004</v>
      </c>
      <c r="Q13" s="59">
        <v>2273.4900000000002</v>
      </c>
      <c r="R13" s="59">
        <v>2288.5400000000004</v>
      </c>
      <c r="S13" s="59">
        <v>2304.59</v>
      </c>
      <c r="T13" s="59">
        <v>2311.0700000000002</v>
      </c>
      <c r="U13" s="59">
        <v>2298.09</v>
      </c>
      <c r="V13" s="59">
        <v>2290.38</v>
      </c>
      <c r="W13" s="59">
        <v>2285.71</v>
      </c>
      <c r="X13" s="59">
        <v>2215.4700000000003</v>
      </c>
      <c r="Y13" s="59">
        <v>2102.3999999999996</v>
      </c>
      <c r="Z13" s="79">
        <v>2065.27</v>
      </c>
      <c r="AA13" s="68"/>
    </row>
    <row r="14" spans="1:27" ht="16.5">
      <c r="A14" s="67"/>
      <c r="B14" s="91">
        <v>3</v>
      </c>
      <c r="C14" s="98">
        <v>1968.36</v>
      </c>
      <c r="D14" s="59">
        <v>1940.49</v>
      </c>
      <c r="E14" s="59">
        <v>1927.5800000000002</v>
      </c>
      <c r="F14" s="59">
        <v>1900.8700000000001</v>
      </c>
      <c r="G14" s="59">
        <v>1927.6000000000001</v>
      </c>
      <c r="H14" s="59">
        <v>1969.28</v>
      </c>
      <c r="I14" s="59">
        <v>1976.3500000000001</v>
      </c>
      <c r="J14" s="59">
        <v>2059.3199999999997</v>
      </c>
      <c r="K14" s="59">
        <v>2079.1999999999998</v>
      </c>
      <c r="L14" s="59">
        <v>2210.5300000000002</v>
      </c>
      <c r="M14" s="59">
        <v>2208.0700000000002</v>
      </c>
      <c r="N14" s="59">
        <v>2205.4700000000003</v>
      </c>
      <c r="O14" s="59">
        <v>2192.17</v>
      </c>
      <c r="P14" s="59">
        <v>2181.7800000000002</v>
      </c>
      <c r="Q14" s="59">
        <v>2180.7400000000002</v>
      </c>
      <c r="R14" s="59">
        <v>2202.2500000000005</v>
      </c>
      <c r="S14" s="59">
        <v>2222.09</v>
      </c>
      <c r="T14" s="59">
        <v>2226.6200000000003</v>
      </c>
      <c r="U14" s="59">
        <v>2240.34</v>
      </c>
      <c r="V14" s="59">
        <v>2227.5200000000004</v>
      </c>
      <c r="W14" s="59">
        <v>2194.7900000000004</v>
      </c>
      <c r="X14" s="59">
        <v>2128.67</v>
      </c>
      <c r="Y14" s="59">
        <v>2023.1699999999998</v>
      </c>
      <c r="Z14" s="79">
        <v>1996.6299999999999</v>
      </c>
      <c r="AA14" s="68"/>
    </row>
    <row r="15" spans="1:27" ht="16.5">
      <c r="A15" s="67"/>
      <c r="B15" s="91">
        <v>4</v>
      </c>
      <c r="C15" s="98">
        <v>1933.29</v>
      </c>
      <c r="D15" s="59">
        <v>1923.6200000000001</v>
      </c>
      <c r="E15" s="59">
        <v>1916.3100000000002</v>
      </c>
      <c r="F15" s="59">
        <v>1926.4199999999998</v>
      </c>
      <c r="G15" s="59">
        <v>1973.43</v>
      </c>
      <c r="H15" s="59">
        <v>2073.5499999999997</v>
      </c>
      <c r="I15" s="59">
        <v>2206.0400000000004</v>
      </c>
      <c r="J15" s="59">
        <v>2247.7800000000002</v>
      </c>
      <c r="K15" s="59">
        <v>2238.0600000000004</v>
      </c>
      <c r="L15" s="59">
        <v>2250.7200000000003</v>
      </c>
      <c r="M15" s="59">
        <v>2213.5600000000004</v>
      </c>
      <c r="N15" s="59">
        <v>2247.3200000000002</v>
      </c>
      <c r="O15" s="59">
        <v>2204.5300000000002</v>
      </c>
      <c r="P15" s="59">
        <v>2214.4</v>
      </c>
      <c r="Q15" s="59">
        <v>2207.4100000000003</v>
      </c>
      <c r="R15" s="59">
        <v>2210.7900000000004</v>
      </c>
      <c r="S15" s="59">
        <v>2224.2700000000004</v>
      </c>
      <c r="T15" s="59">
        <v>2204.0300000000002</v>
      </c>
      <c r="U15" s="59">
        <v>2199.5800000000004</v>
      </c>
      <c r="V15" s="59">
        <v>2183.2200000000003</v>
      </c>
      <c r="W15" s="59">
        <v>2156.86</v>
      </c>
      <c r="X15" s="59">
        <v>2115.7999999999997</v>
      </c>
      <c r="Y15" s="59">
        <v>2007.64</v>
      </c>
      <c r="Z15" s="79">
        <v>1967.82</v>
      </c>
      <c r="AA15" s="68"/>
    </row>
    <row r="16" spans="1:27" ht="16.5">
      <c r="A16" s="67"/>
      <c r="B16" s="91">
        <v>5</v>
      </c>
      <c r="C16" s="98">
        <v>1941.04</v>
      </c>
      <c r="D16" s="59">
        <v>1915.3500000000001</v>
      </c>
      <c r="E16" s="59">
        <v>1908.8700000000001</v>
      </c>
      <c r="F16" s="59">
        <v>1920.18</v>
      </c>
      <c r="G16" s="59">
        <v>1959.3100000000002</v>
      </c>
      <c r="H16" s="59">
        <v>2065.21</v>
      </c>
      <c r="I16" s="59">
        <v>2213.0500000000002</v>
      </c>
      <c r="J16" s="59">
        <v>2293.5300000000002</v>
      </c>
      <c r="K16" s="59">
        <v>2310.7900000000004</v>
      </c>
      <c r="L16" s="59">
        <v>2308.2600000000002</v>
      </c>
      <c r="M16" s="59">
        <v>2303.5200000000004</v>
      </c>
      <c r="N16" s="59">
        <v>2307.65</v>
      </c>
      <c r="O16" s="59">
        <v>2280.8300000000004</v>
      </c>
      <c r="P16" s="59">
        <v>2277.8900000000003</v>
      </c>
      <c r="Q16" s="59">
        <v>2273.4700000000003</v>
      </c>
      <c r="R16" s="59">
        <v>2280.13</v>
      </c>
      <c r="S16" s="59">
        <v>2300.21</v>
      </c>
      <c r="T16" s="59">
        <v>2292.8100000000004</v>
      </c>
      <c r="U16" s="59">
        <v>2292.2900000000004</v>
      </c>
      <c r="V16" s="59">
        <v>2281.6000000000004</v>
      </c>
      <c r="W16" s="59">
        <v>2196.38</v>
      </c>
      <c r="X16" s="59">
        <v>2121.42</v>
      </c>
      <c r="Y16" s="59">
        <v>2005.6200000000001</v>
      </c>
      <c r="Z16" s="79">
        <v>1999.93</v>
      </c>
      <c r="AA16" s="68"/>
    </row>
    <row r="17" spans="1:27" ht="16.5">
      <c r="A17" s="67"/>
      <c r="B17" s="91">
        <v>6</v>
      </c>
      <c r="C17" s="98">
        <v>1991.91</v>
      </c>
      <c r="D17" s="59">
        <v>1957.76</v>
      </c>
      <c r="E17" s="59">
        <v>1951.5800000000002</v>
      </c>
      <c r="F17" s="59">
        <v>1965.54</v>
      </c>
      <c r="G17" s="59">
        <v>2009.4199999999998</v>
      </c>
      <c r="H17" s="59">
        <v>2157.8200000000002</v>
      </c>
      <c r="I17" s="59">
        <v>2234.5000000000005</v>
      </c>
      <c r="J17" s="59">
        <v>2312.7000000000003</v>
      </c>
      <c r="K17" s="59">
        <v>2338.5400000000004</v>
      </c>
      <c r="L17" s="59">
        <v>2345.36</v>
      </c>
      <c r="M17" s="59">
        <v>2395.4300000000003</v>
      </c>
      <c r="N17" s="59">
        <v>2398.46</v>
      </c>
      <c r="O17" s="59">
        <v>2352.1600000000003</v>
      </c>
      <c r="P17" s="59">
        <v>2353.0700000000002</v>
      </c>
      <c r="Q17" s="59">
        <v>2354.2700000000004</v>
      </c>
      <c r="R17" s="59">
        <v>2362.8300000000004</v>
      </c>
      <c r="S17" s="59">
        <v>2360.5200000000004</v>
      </c>
      <c r="T17" s="59">
        <v>2337.94</v>
      </c>
      <c r="U17" s="59">
        <v>2338.86</v>
      </c>
      <c r="V17" s="59">
        <v>2346.0400000000004</v>
      </c>
      <c r="W17" s="59">
        <v>2294.2200000000003</v>
      </c>
      <c r="X17" s="59">
        <v>2166.5700000000002</v>
      </c>
      <c r="Y17" s="59">
        <v>2017.6499999999999</v>
      </c>
      <c r="Z17" s="79">
        <v>2001.75</v>
      </c>
      <c r="AA17" s="68"/>
    </row>
    <row r="18" spans="1:27" ht="16.5">
      <c r="A18" s="67"/>
      <c r="B18" s="91">
        <v>7</v>
      </c>
      <c r="C18" s="98">
        <v>1970.03</v>
      </c>
      <c r="D18" s="59">
        <v>1944.1000000000001</v>
      </c>
      <c r="E18" s="59">
        <v>1940.64</v>
      </c>
      <c r="F18" s="59">
        <v>1956.29</v>
      </c>
      <c r="G18" s="59">
        <v>1984.7</v>
      </c>
      <c r="H18" s="59">
        <v>2081.6099999999997</v>
      </c>
      <c r="I18" s="59">
        <v>2206.34</v>
      </c>
      <c r="J18" s="59">
        <v>2269.5700000000002</v>
      </c>
      <c r="K18" s="59">
        <v>2279.9700000000003</v>
      </c>
      <c r="L18" s="59">
        <v>2283.3300000000004</v>
      </c>
      <c r="M18" s="59">
        <v>2286.69</v>
      </c>
      <c r="N18" s="59">
        <v>2275.17</v>
      </c>
      <c r="O18" s="59">
        <v>2273.5700000000002</v>
      </c>
      <c r="P18" s="59">
        <v>2269.1200000000003</v>
      </c>
      <c r="Q18" s="59">
        <v>2270.48</v>
      </c>
      <c r="R18" s="59">
        <v>2276.98</v>
      </c>
      <c r="S18" s="59">
        <v>2294.86</v>
      </c>
      <c r="T18" s="59">
        <v>2317.5200000000004</v>
      </c>
      <c r="U18" s="59">
        <v>2316.8300000000004</v>
      </c>
      <c r="V18" s="59">
        <v>2286.5100000000002</v>
      </c>
      <c r="W18" s="59">
        <v>2245.9900000000002</v>
      </c>
      <c r="X18" s="59">
        <v>2212.7000000000003</v>
      </c>
      <c r="Y18" s="59">
        <v>2135.0400000000004</v>
      </c>
      <c r="Z18" s="79">
        <v>2057.37</v>
      </c>
      <c r="AA18" s="68"/>
    </row>
    <row r="19" spans="1:27" ht="16.5">
      <c r="A19" s="67"/>
      <c r="B19" s="91">
        <v>8</v>
      </c>
      <c r="C19" s="98">
        <v>2138.48</v>
      </c>
      <c r="D19" s="59">
        <v>2029.32</v>
      </c>
      <c r="E19" s="59">
        <v>2012.52</v>
      </c>
      <c r="F19" s="59">
        <v>2009.97</v>
      </c>
      <c r="G19" s="59">
        <v>2029.91</v>
      </c>
      <c r="H19" s="59">
        <v>2058.8399999999997</v>
      </c>
      <c r="I19" s="59">
        <v>2107.9699999999998</v>
      </c>
      <c r="J19" s="59">
        <v>2241.2700000000004</v>
      </c>
      <c r="K19" s="59">
        <v>2318.19</v>
      </c>
      <c r="L19" s="59">
        <v>2354.1600000000003</v>
      </c>
      <c r="M19" s="59">
        <v>2353.42</v>
      </c>
      <c r="N19" s="59">
        <v>2353.3900000000003</v>
      </c>
      <c r="O19" s="59">
        <v>2329.6600000000003</v>
      </c>
      <c r="P19" s="59">
        <v>2325.7400000000002</v>
      </c>
      <c r="Q19" s="59">
        <v>2320.7800000000002</v>
      </c>
      <c r="R19" s="59">
        <v>2319.67</v>
      </c>
      <c r="S19" s="59">
        <v>2336.3000000000002</v>
      </c>
      <c r="T19" s="59">
        <v>2354.92</v>
      </c>
      <c r="U19" s="59">
        <v>2373.23</v>
      </c>
      <c r="V19" s="59">
        <v>2375.4700000000003</v>
      </c>
      <c r="W19" s="59">
        <v>2353.3500000000004</v>
      </c>
      <c r="X19" s="59">
        <v>2297.9300000000003</v>
      </c>
      <c r="Y19" s="59">
        <v>2217.88</v>
      </c>
      <c r="Z19" s="79">
        <v>2168.2000000000003</v>
      </c>
      <c r="AA19" s="68"/>
    </row>
    <row r="20" spans="1:27" ht="16.5">
      <c r="A20" s="67"/>
      <c r="B20" s="91">
        <v>9</v>
      </c>
      <c r="C20" s="98">
        <v>2129.3900000000003</v>
      </c>
      <c r="D20" s="59">
        <v>2045.8799999999999</v>
      </c>
      <c r="E20" s="59">
        <v>2027.1200000000001</v>
      </c>
      <c r="F20" s="59">
        <v>2014.61</v>
      </c>
      <c r="G20" s="59">
        <v>2023.23</v>
      </c>
      <c r="H20" s="59">
        <v>2067.9899999999998</v>
      </c>
      <c r="I20" s="59">
        <v>2094.1899999999996</v>
      </c>
      <c r="J20" s="59">
        <v>2265.13</v>
      </c>
      <c r="K20" s="59">
        <v>2403.0200000000004</v>
      </c>
      <c r="L20" s="59">
        <v>2419.7800000000002</v>
      </c>
      <c r="M20" s="59">
        <v>2419.0200000000004</v>
      </c>
      <c r="N20" s="59">
        <v>2413.5000000000005</v>
      </c>
      <c r="O20" s="59">
        <v>2398.67</v>
      </c>
      <c r="P20" s="59">
        <v>2393.0800000000004</v>
      </c>
      <c r="Q20" s="59">
        <v>2395.1600000000003</v>
      </c>
      <c r="R20" s="59">
        <v>2406.13</v>
      </c>
      <c r="S20" s="59">
        <v>2420.8700000000003</v>
      </c>
      <c r="T20" s="59">
        <v>2425.92</v>
      </c>
      <c r="U20" s="59">
        <v>2426.42</v>
      </c>
      <c r="V20" s="59">
        <v>2423.3900000000003</v>
      </c>
      <c r="W20" s="59">
        <v>2375.13</v>
      </c>
      <c r="X20" s="59">
        <v>2301.0300000000002</v>
      </c>
      <c r="Y20" s="59">
        <v>2237.0200000000004</v>
      </c>
      <c r="Z20" s="79">
        <v>2166.0100000000002</v>
      </c>
      <c r="AA20" s="68"/>
    </row>
    <row r="21" spans="1:27" ht="16.5">
      <c r="A21" s="67"/>
      <c r="B21" s="91">
        <v>10</v>
      </c>
      <c r="C21" s="98">
        <v>2163.5100000000002</v>
      </c>
      <c r="D21" s="59">
        <v>2080.81</v>
      </c>
      <c r="E21" s="59">
        <v>2046.77</v>
      </c>
      <c r="F21" s="59">
        <v>2010.11</v>
      </c>
      <c r="G21" s="59">
        <v>2026.99</v>
      </c>
      <c r="H21" s="59">
        <v>2080.1099999999997</v>
      </c>
      <c r="I21" s="59">
        <v>2187.2900000000004</v>
      </c>
      <c r="J21" s="59">
        <v>2224.84</v>
      </c>
      <c r="K21" s="59">
        <v>2334.5600000000004</v>
      </c>
      <c r="L21" s="59">
        <v>2414.19</v>
      </c>
      <c r="M21" s="59">
        <v>2409.92</v>
      </c>
      <c r="N21" s="59">
        <v>2400.69</v>
      </c>
      <c r="O21" s="59">
        <v>2390.2200000000003</v>
      </c>
      <c r="P21" s="59">
        <v>2379.3300000000004</v>
      </c>
      <c r="Q21" s="59">
        <v>2371.7900000000004</v>
      </c>
      <c r="R21" s="59">
        <v>2372.23</v>
      </c>
      <c r="S21" s="59">
        <v>2303.63</v>
      </c>
      <c r="T21" s="59">
        <v>2389.8100000000004</v>
      </c>
      <c r="U21" s="59">
        <v>2396.94</v>
      </c>
      <c r="V21" s="59">
        <v>2394.4700000000003</v>
      </c>
      <c r="W21" s="59">
        <v>2348.11</v>
      </c>
      <c r="X21" s="59">
        <v>2283.9300000000003</v>
      </c>
      <c r="Y21" s="59">
        <v>2086.35</v>
      </c>
      <c r="Z21" s="79">
        <v>2129.7800000000002</v>
      </c>
      <c r="AA21" s="68"/>
    </row>
    <row r="22" spans="1:27" ht="16.5">
      <c r="A22" s="67"/>
      <c r="B22" s="91">
        <v>11</v>
      </c>
      <c r="C22" s="98">
        <v>2039.25</v>
      </c>
      <c r="D22" s="59">
        <v>2006.0600000000002</v>
      </c>
      <c r="E22" s="59">
        <v>1977.77</v>
      </c>
      <c r="F22" s="59">
        <v>1986.48</v>
      </c>
      <c r="G22" s="59">
        <v>2037.27</v>
      </c>
      <c r="H22" s="59">
        <v>2220.0800000000004</v>
      </c>
      <c r="I22" s="59">
        <v>2298.5300000000002</v>
      </c>
      <c r="J22" s="59">
        <v>2459.5400000000004</v>
      </c>
      <c r="K22" s="59">
        <v>2468.71</v>
      </c>
      <c r="L22" s="59">
        <v>2471.9700000000003</v>
      </c>
      <c r="M22" s="59">
        <v>2466.0700000000002</v>
      </c>
      <c r="N22" s="59">
        <v>2465.5200000000004</v>
      </c>
      <c r="O22" s="59">
        <v>2434.1600000000003</v>
      </c>
      <c r="P22" s="59">
        <v>2424.4500000000003</v>
      </c>
      <c r="Q22" s="59">
        <v>2370.0100000000002</v>
      </c>
      <c r="R22" s="59">
        <v>2372.0700000000002</v>
      </c>
      <c r="S22" s="59">
        <v>2393.36</v>
      </c>
      <c r="T22" s="59">
        <v>2369.9100000000003</v>
      </c>
      <c r="U22" s="59">
        <v>2398.4</v>
      </c>
      <c r="V22" s="59">
        <v>2390.5800000000004</v>
      </c>
      <c r="W22" s="59">
        <v>2323.2800000000002</v>
      </c>
      <c r="X22" s="59">
        <v>2270.59</v>
      </c>
      <c r="Y22" s="59">
        <v>2164.21</v>
      </c>
      <c r="Z22" s="79">
        <v>2151.7200000000003</v>
      </c>
      <c r="AA22" s="68"/>
    </row>
    <row r="23" spans="1:27" ht="16.5">
      <c r="A23" s="67"/>
      <c r="B23" s="91">
        <v>12</v>
      </c>
      <c r="C23" s="98">
        <v>2010.52</v>
      </c>
      <c r="D23" s="59">
        <v>1989.68</v>
      </c>
      <c r="E23" s="59">
        <v>1978.26</v>
      </c>
      <c r="F23" s="59">
        <v>1989.73</v>
      </c>
      <c r="G23" s="59">
        <v>2077.12</v>
      </c>
      <c r="H23" s="59">
        <v>2191.9500000000003</v>
      </c>
      <c r="I23" s="59">
        <v>2277.59</v>
      </c>
      <c r="J23" s="59">
        <v>2309.0000000000005</v>
      </c>
      <c r="K23" s="59">
        <v>2308.8000000000002</v>
      </c>
      <c r="L23" s="59">
        <v>2326.4500000000003</v>
      </c>
      <c r="M23" s="59">
        <v>2309.3300000000004</v>
      </c>
      <c r="N23" s="59">
        <v>2308.6800000000003</v>
      </c>
      <c r="O23" s="59">
        <v>2298.3500000000004</v>
      </c>
      <c r="P23" s="59">
        <v>2294.0600000000004</v>
      </c>
      <c r="Q23" s="59">
        <v>2284.11</v>
      </c>
      <c r="R23" s="59">
        <v>2287.6000000000004</v>
      </c>
      <c r="S23" s="59">
        <v>2295.7700000000004</v>
      </c>
      <c r="T23" s="59">
        <v>2299.4300000000003</v>
      </c>
      <c r="U23" s="59">
        <v>2311.3700000000003</v>
      </c>
      <c r="V23" s="59">
        <v>2309.1000000000004</v>
      </c>
      <c r="W23" s="59">
        <v>2267.4</v>
      </c>
      <c r="X23" s="59">
        <v>2240.65</v>
      </c>
      <c r="Y23" s="59">
        <v>2186.21</v>
      </c>
      <c r="Z23" s="79">
        <v>2150.9</v>
      </c>
      <c r="AA23" s="68"/>
    </row>
    <row r="24" spans="1:27" ht="16.5">
      <c r="A24" s="67"/>
      <c r="B24" s="91">
        <v>13</v>
      </c>
      <c r="C24" s="98">
        <v>1987.8100000000002</v>
      </c>
      <c r="D24" s="59">
        <v>1973.72</v>
      </c>
      <c r="E24" s="59">
        <v>1971.66</v>
      </c>
      <c r="F24" s="59">
        <v>1983.1000000000001</v>
      </c>
      <c r="G24" s="59">
        <v>2022.99</v>
      </c>
      <c r="H24" s="59">
        <v>2094.6899999999996</v>
      </c>
      <c r="I24" s="59">
        <v>2166.23</v>
      </c>
      <c r="J24" s="59">
        <v>2288.17</v>
      </c>
      <c r="K24" s="59">
        <v>2311.1400000000003</v>
      </c>
      <c r="L24" s="59">
        <v>2322.17</v>
      </c>
      <c r="M24" s="59">
        <v>2306.8100000000004</v>
      </c>
      <c r="N24" s="59">
        <v>2307.9700000000003</v>
      </c>
      <c r="O24" s="59">
        <v>2297.3100000000004</v>
      </c>
      <c r="P24" s="59">
        <v>2291.63</v>
      </c>
      <c r="Q24" s="59">
        <v>2300.4500000000003</v>
      </c>
      <c r="R24" s="59">
        <v>2302.1400000000003</v>
      </c>
      <c r="S24" s="59">
        <v>2310.63</v>
      </c>
      <c r="T24" s="59">
        <v>2303.11</v>
      </c>
      <c r="U24" s="59">
        <v>2317.6200000000003</v>
      </c>
      <c r="V24" s="59">
        <v>2312.98</v>
      </c>
      <c r="W24" s="59">
        <v>2272.0100000000002</v>
      </c>
      <c r="X24" s="59">
        <v>2228.7600000000002</v>
      </c>
      <c r="Y24" s="59">
        <v>2145.2800000000002</v>
      </c>
      <c r="Z24" s="79">
        <v>2043.1499999999999</v>
      </c>
      <c r="AA24" s="68"/>
    </row>
    <row r="25" spans="1:27" ht="16.5">
      <c r="A25" s="67"/>
      <c r="B25" s="91">
        <v>14</v>
      </c>
      <c r="C25" s="98">
        <v>1992.46</v>
      </c>
      <c r="D25" s="59">
        <v>1977.2</v>
      </c>
      <c r="E25" s="59">
        <v>1978.9199999999998</v>
      </c>
      <c r="F25" s="59">
        <v>1989.5600000000002</v>
      </c>
      <c r="G25" s="59">
        <v>2041.07</v>
      </c>
      <c r="H25" s="59">
        <v>2154.2200000000003</v>
      </c>
      <c r="I25" s="59">
        <v>2257.9100000000003</v>
      </c>
      <c r="J25" s="59">
        <v>2300.92</v>
      </c>
      <c r="K25" s="59">
        <v>2311.7700000000004</v>
      </c>
      <c r="L25" s="59">
        <v>2312.8200000000002</v>
      </c>
      <c r="M25" s="59">
        <v>2308.2400000000002</v>
      </c>
      <c r="N25" s="59">
        <v>2317.67</v>
      </c>
      <c r="O25" s="59">
        <v>2302.5800000000004</v>
      </c>
      <c r="P25" s="59">
        <v>2301.7700000000004</v>
      </c>
      <c r="Q25" s="59">
        <v>2300.2400000000002</v>
      </c>
      <c r="R25" s="59">
        <v>2304.2400000000002</v>
      </c>
      <c r="S25" s="59">
        <v>2313.4900000000002</v>
      </c>
      <c r="T25" s="59">
        <v>2309.86</v>
      </c>
      <c r="U25" s="59">
        <v>2322.38</v>
      </c>
      <c r="V25" s="59">
        <v>2325.2500000000005</v>
      </c>
      <c r="W25" s="59">
        <v>2284.7800000000002</v>
      </c>
      <c r="X25" s="59">
        <v>2266.2900000000004</v>
      </c>
      <c r="Y25" s="59">
        <v>2165.2000000000003</v>
      </c>
      <c r="Z25" s="79">
        <v>2101.9499999999998</v>
      </c>
      <c r="AA25" s="68"/>
    </row>
    <row r="26" spans="1:27" ht="16.5">
      <c r="A26" s="67"/>
      <c r="B26" s="91">
        <v>15</v>
      </c>
      <c r="C26" s="98">
        <v>2036.86</v>
      </c>
      <c r="D26" s="59">
        <v>1996.18</v>
      </c>
      <c r="E26" s="59">
        <v>1991.95</v>
      </c>
      <c r="F26" s="59">
        <v>2007.7</v>
      </c>
      <c r="G26" s="59">
        <v>2065.19</v>
      </c>
      <c r="H26" s="59">
        <v>2205.4900000000002</v>
      </c>
      <c r="I26" s="59">
        <v>2263.0100000000002</v>
      </c>
      <c r="J26" s="59">
        <v>2300.11</v>
      </c>
      <c r="K26" s="59">
        <v>2314.46</v>
      </c>
      <c r="L26" s="59">
        <v>2320.13</v>
      </c>
      <c r="M26" s="59">
        <v>2309.3900000000003</v>
      </c>
      <c r="N26" s="59">
        <v>2315.46</v>
      </c>
      <c r="O26" s="59">
        <v>2295.3500000000004</v>
      </c>
      <c r="P26" s="59">
        <v>2292.73</v>
      </c>
      <c r="Q26" s="59">
        <v>2290.98</v>
      </c>
      <c r="R26" s="59">
        <v>2292.2000000000003</v>
      </c>
      <c r="S26" s="59">
        <v>2302.98</v>
      </c>
      <c r="T26" s="59">
        <v>2298.13</v>
      </c>
      <c r="U26" s="59">
        <v>2309.7900000000004</v>
      </c>
      <c r="V26" s="59">
        <v>2314.0200000000004</v>
      </c>
      <c r="W26" s="59">
        <v>2299.1200000000003</v>
      </c>
      <c r="X26" s="59">
        <v>2276.2500000000005</v>
      </c>
      <c r="Y26" s="59">
        <v>2199.3200000000002</v>
      </c>
      <c r="Z26" s="79">
        <v>2130.7600000000002</v>
      </c>
      <c r="AA26" s="68"/>
    </row>
    <row r="27" spans="1:27" ht="16.5">
      <c r="A27" s="67"/>
      <c r="B27" s="91">
        <v>16</v>
      </c>
      <c r="C27" s="98">
        <v>2141.5000000000005</v>
      </c>
      <c r="D27" s="59">
        <v>2087</v>
      </c>
      <c r="E27" s="59">
        <v>2071.14</v>
      </c>
      <c r="F27" s="59">
        <v>2043.3500000000001</v>
      </c>
      <c r="G27" s="59">
        <v>2053.66</v>
      </c>
      <c r="H27" s="59">
        <v>2142.6600000000003</v>
      </c>
      <c r="I27" s="59">
        <v>2168.84</v>
      </c>
      <c r="J27" s="59">
        <v>2270.59</v>
      </c>
      <c r="K27" s="59">
        <v>2359.69</v>
      </c>
      <c r="L27" s="59">
        <v>2385.67</v>
      </c>
      <c r="M27" s="59">
        <v>2382.7500000000005</v>
      </c>
      <c r="N27" s="59">
        <v>2384.0300000000002</v>
      </c>
      <c r="O27" s="59">
        <v>2376.0000000000005</v>
      </c>
      <c r="P27" s="59">
        <v>2331.7700000000004</v>
      </c>
      <c r="Q27" s="59">
        <v>2308.0500000000002</v>
      </c>
      <c r="R27" s="59">
        <v>2311.17</v>
      </c>
      <c r="S27" s="59">
        <v>2314.4</v>
      </c>
      <c r="T27" s="59">
        <v>2315.13</v>
      </c>
      <c r="U27" s="59">
        <v>2392.0600000000004</v>
      </c>
      <c r="V27" s="59">
        <v>2388.4300000000003</v>
      </c>
      <c r="W27" s="59">
        <v>2345.0000000000005</v>
      </c>
      <c r="X27" s="59">
        <v>2275.3300000000004</v>
      </c>
      <c r="Y27" s="59">
        <v>2171.5000000000005</v>
      </c>
      <c r="Z27" s="79">
        <v>2114.9899999999998</v>
      </c>
      <c r="AA27" s="68"/>
    </row>
    <row r="28" spans="1:27" ht="16.5">
      <c r="A28" s="67"/>
      <c r="B28" s="91">
        <v>17</v>
      </c>
      <c r="C28" s="98">
        <v>2083.0899999999997</v>
      </c>
      <c r="D28" s="59">
        <v>2017.6299999999999</v>
      </c>
      <c r="E28" s="59">
        <v>2003.3999999999999</v>
      </c>
      <c r="F28" s="59">
        <v>1980.72</v>
      </c>
      <c r="G28" s="59">
        <v>1986.52</v>
      </c>
      <c r="H28" s="59">
        <v>2018.8100000000002</v>
      </c>
      <c r="I28" s="59">
        <v>2037.43</v>
      </c>
      <c r="J28" s="59">
        <v>2134.0300000000002</v>
      </c>
      <c r="K28" s="59">
        <v>2238.0500000000002</v>
      </c>
      <c r="L28" s="59">
        <v>2293.9700000000003</v>
      </c>
      <c r="M28" s="59">
        <v>2288.0100000000002</v>
      </c>
      <c r="N28" s="59">
        <v>2289.1400000000003</v>
      </c>
      <c r="O28" s="59">
        <v>2282.9500000000003</v>
      </c>
      <c r="P28" s="59">
        <v>2271.7700000000004</v>
      </c>
      <c r="Q28" s="59">
        <v>2282.15</v>
      </c>
      <c r="R28" s="59">
        <v>2293.5600000000004</v>
      </c>
      <c r="S28" s="59">
        <v>2304.6800000000003</v>
      </c>
      <c r="T28" s="59">
        <v>2316.13</v>
      </c>
      <c r="U28" s="59">
        <v>2363.8900000000003</v>
      </c>
      <c r="V28" s="59">
        <v>2358.88</v>
      </c>
      <c r="W28" s="59">
        <v>2320.2900000000004</v>
      </c>
      <c r="X28" s="59">
        <v>2272.7800000000002</v>
      </c>
      <c r="Y28" s="59">
        <v>2157.7700000000004</v>
      </c>
      <c r="Z28" s="79">
        <v>2129.0700000000002</v>
      </c>
      <c r="AA28" s="68"/>
    </row>
    <row r="29" spans="1:27" ht="16.5">
      <c r="A29" s="67"/>
      <c r="B29" s="91">
        <v>18</v>
      </c>
      <c r="C29" s="98">
        <v>2099.0699999999997</v>
      </c>
      <c r="D29" s="59">
        <v>2015.3700000000001</v>
      </c>
      <c r="E29" s="59">
        <v>2005.03</v>
      </c>
      <c r="F29" s="59">
        <v>2006.74</v>
      </c>
      <c r="G29" s="59">
        <v>2054.31</v>
      </c>
      <c r="H29" s="59">
        <v>2171.9</v>
      </c>
      <c r="I29" s="59">
        <v>2247.7700000000004</v>
      </c>
      <c r="J29" s="59">
        <v>2300.59</v>
      </c>
      <c r="K29" s="59">
        <v>2316.6200000000003</v>
      </c>
      <c r="L29" s="59">
        <v>2333.36</v>
      </c>
      <c r="M29" s="59">
        <v>2313.7900000000004</v>
      </c>
      <c r="N29" s="59">
        <v>2311.8900000000003</v>
      </c>
      <c r="O29" s="59">
        <v>2304.73</v>
      </c>
      <c r="P29" s="59">
        <v>2299.6800000000003</v>
      </c>
      <c r="Q29" s="59">
        <v>2295.5000000000005</v>
      </c>
      <c r="R29" s="59">
        <v>2297.2200000000003</v>
      </c>
      <c r="S29" s="59">
        <v>2312.4100000000003</v>
      </c>
      <c r="T29" s="59">
        <v>2300.8700000000003</v>
      </c>
      <c r="U29" s="59">
        <v>2319.11</v>
      </c>
      <c r="V29" s="59">
        <v>2311.96</v>
      </c>
      <c r="W29" s="59">
        <v>2285.0400000000004</v>
      </c>
      <c r="X29" s="59">
        <v>2239.5800000000004</v>
      </c>
      <c r="Y29" s="59">
        <v>2155.9900000000002</v>
      </c>
      <c r="Z29" s="79">
        <v>2140.5100000000002</v>
      </c>
      <c r="AA29" s="68"/>
    </row>
    <row r="30" spans="1:27" ht="16.5">
      <c r="A30" s="67"/>
      <c r="B30" s="91">
        <v>19</v>
      </c>
      <c r="C30" s="98">
        <v>2054.06</v>
      </c>
      <c r="D30" s="59">
        <v>2000.99</v>
      </c>
      <c r="E30" s="59">
        <v>1997.71</v>
      </c>
      <c r="F30" s="59">
        <v>2005.41</v>
      </c>
      <c r="G30" s="59">
        <v>2045.6699999999998</v>
      </c>
      <c r="H30" s="59">
        <v>2197.6400000000003</v>
      </c>
      <c r="I30" s="59">
        <v>2252.65</v>
      </c>
      <c r="J30" s="59">
        <v>2296.3700000000003</v>
      </c>
      <c r="K30" s="59">
        <v>2349.1800000000003</v>
      </c>
      <c r="L30" s="59">
        <v>2372.23</v>
      </c>
      <c r="M30" s="59">
        <v>2349.2200000000003</v>
      </c>
      <c r="N30" s="59">
        <v>2358.0700000000002</v>
      </c>
      <c r="O30" s="59">
        <v>2328.61</v>
      </c>
      <c r="P30" s="59">
        <v>2336.11</v>
      </c>
      <c r="Q30" s="59">
        <v>2325.8900000000003</v>
      </c>
      <c r="R30" s="59">
        <v>2328.4900000000002</v>
      </c>
      <c r="S30" s="59">
        <v>2344.8900000000003</v>
      </c>
      <c r="T30" s="59">
        <v>2341.5700000000002</v>
      </c>
      <c r="U30" s="59">
        <v>2368.5500000000002</v>
      </c>
      <c r="V30" s="59">
        <v>2353.6400000000003</v>
      </c>
      <c r="W30" s="59">
        <v>2321.7900000000004</v>
      </c>
      <c r="X30" s="59">
        <v>2273.1400000000003</v>
      </c>
      <c r="Y30" s="59">
        <v>2152.73</v>
      </c>
      <c r="Z30" s="79">
        <v>2135.63</v>
      </c>
      <c r="AA30" s="68"/>
    </row>
    <row r="31" spans="1:27" ht="16.5">
      <c r="A31" s="67"/>
      <c r="B31" s="91">
        <v>20</v>
      </c>
      <c r="C31" s="98">
        <v>2040.8999999999999</v>
      </c>
      <c r="D31" s="59">
        <v>2023.6299999999999</v>
      </c>
      <c r="E31" s="59">
        <v>2020.0800000000002</v>
      </c>
      <c r="F31" s="59">
        <v>2022.8999999999999</v>
      </c>
      <c r="G31" s="59">
        <v>2061.9299999999998</v>
      </c>
      <c r="H31" s="59">
        <v>2204.3100000000004</v>
      </c>
      <c r="I31" s="59">
        <v>2238.9900000000002</v>
      </c>
      <c r="J31" s="59">
        <v>2291.8100000000004</v>
      </c>
      <c r="K31" s="59">
        <v>2311.84</v>
      </c>
      <c r="L31" s="59">
        <v>2332.0300000000002</v>
      </c>
      <c r="M31" s="59">
        <v>2304.46</v>
      </c>
      <c r="N31" s="59">
        <v>2307.8000000000002</v>
      </c>
      <c r="O31" s="59">
        <v>2300.13</v>
      </c>
      <c r="P31" s="59">
        <v>2288.73</v>
      </c>
      <c r="Q31" s="59">
        <v>2289.0300000000002</v>
      </c>
      <c r="R31" s="59">
        <v>2297.63</v>
      </c>
      <c r="S31" s="59">
        <v>2302.8900000000003</v>
      </c>
      <c r="T31" s="59">
        <v>2297.8500000000004</v>
      </c>
      <c r="U31" s="59">
        <v>2315.2900000000004</v>
      </c>
      <c r="V31" s="59">
        <v>2310.8900000000003</v>
      </c>
      <c r="W31" s="59">
        <v>2284.23</v>
      </c>
      <c r="X31" s="59">
        <v>2261.63</v>
      </c>
      <c r="Y31" s="59">
        <v>2146.1200000000003</v>
      </c>
      <c r="Z31" s="79">
        <v>2109.12</v>
      </c>
      <c r="AA31" s="68"/>
    </row>
    <row r="32" spans="1:27" ht="16.5">
      <c r="A32" s="67"/>
      <c r="B32" s="91">
        <v>21</v>
      </c>
      <c r="C32" s="98">
        <v>2082.25</v>
      </c>
      <c r="D32" s="59">
        <v>2021.82</v>
      </c>
      <c r="E32" s="59">
        <v>2017.84</v>
      </c>
      <c r="F32" s="59">
        <v>2019.4199999999998</v>
      </c>
      <c r="G32" s="59">
        <v>2061.6499999999996</v>
      </c>
      <c r="H32" s="59">
        <v>2199.8000000000002</v>
      </c>
      <c r="I32" s="59">
        <v>2248.3700000000003</v>
      </c>
      <c r="J32" s="59">
        <v>2304.5800000000004</v>
      </c>
      <c r="K32" s="59">
        <v>2298.84</v>
      </c>
      <c r="L32" s="59">
        <v>2332.0600000000004</v>
      </c>
      <c r="M32" s="59">
        <v>2326.3100000000004</v>
      </c>
      <c r="N32" s="59">
        <v>2324.73</v>
      </c>
      <c r="O32" s="59">
        <v>2305.0300000000002</v>
      </c>
      <c r="P32" s="59">
        <v>2306.59</v>
      </c>
      <c r="Q32" s="59">
        <v>2292.3500000000004</v>
      </c>
      <c r="R32" s="59">
        <v>2285.7600000000002</v>
      </c>
      <c r="S32" s="59">
        <v>2300.9300000000003</v>
      </c>
      <c r="T32" s="59">
        <v>2310.0100000000002</v>
      </c>
      <c r="U32" s="59">
        <v>2330.1600000000003</v>
      </c>
      <c r="V32" s="59">
        <v>2357.88</v>
      </c>
      <c r="W32" s="59">
        <v>2292.9500000000003</v>
      </c>
      <c r="X32" s="59">
        <v>2260.5700000000002</v>
      </c>
      <c r="Y32" s="59">
        <v>2171.11</v>
      </c>
      <c r="Z32" s="79">
        <v>2115.6099999999997</v>
      </c>
      <c r="AA32" s="68"/>
    </row>
    <row r="33" spans="1:27" ht="16.5">
      <c r="A33" s="67"/>
      <c r="B33" s="91">
        <v>22</v>
      </c>
      <c r="C33" s="98">
        <v>2032.26</v>
      </c>
      <c r="D33" s="59">
        <v>2007.0600000000002</v>
      </c>
      <c r="E33" s="59">
        <v>1994.74</v>
      </c>
      <c r="F33" s="59">
        <v>2001.96</v>
      </c>
      <c r="G33" s="59">
        <v>2046.7</v>
      </c>
      <c r="H33" s="59">
        <v>2147.36</v>
      </c>
      <c r="I33" s="59">
        <v>2232.8700000000003</v>
      </c>
      <c r="J33" s="59">
        <v>2314.3500000000004</v>
      </c>
      <c r="K33" s="59">
        <v>2300.3200000000002</v>
      </c>
      <c r="L33" s="59">
        <v>2335.94</v>
      </c>
      <c r="M33" s="59">
        <v>2348.6600000000003</v>
      </c>
      <c r="N33" s="59">
        <v>2337.7200000000003</v>
      </c>
      <c r="O33" s="59">
        <v>2305.5100000000002</v>
      </c>
      <c r="P33" s="59">
        <v>2319.65</v>
      </c>
      <c r="Q33" s="59">
        <v>2326.5100000000002</v>
      </c>
      <c r="R33" s="59">
        <v>2307.1000000000004</v>
      </c>
      <c r="S33" s="59">
        <v>2316.21</v>
      </c>
      <c r="T33" s="59">
        <v>2328.7000000000003</v>
      </c>
      <c r="U33" s="59">
        <v>2354.1000000000004</v>
      </c>
      <c r="V33" s="59">
        <v>2359.42</v>
      </c>
      <c r="W33" s="59">
        <v>2271.11</v>
      </c>
      <c r="X33" s="59">
        <v>1086.5</v>
      </c>
      <c r="Y33" s="59">
        <v>2071.46</v>
      </c>
      <c r="Z33" s="79">
        <v>2021.64</v>
      </c>
      <c r="AA33" s="68"/>
    </row>
    <row r="34" spans="1:27" ht="16.5">
      <c r="A34" s="67"/>
      <c r="B34" s="91">
        <v>23</v>
      </c>
      <c r="C34" s="98">
        <v>2147.71</v>
      </c>
      <c r="D34" s="59">
        <v>2089.5699999999997</v>
      </c>
      <c r="E34" s="59">
        <v>2046.25</v>
      </c>
      <c r="F34" s="59">
        <v>2030.73</v>
      </c>
      <c r="G34" s="59">
        <v>2040.66</v>
      </c>
      <c r="H34" s="59">
        <v>2115.29</v>
      </c>
      <c r="I34" s="59">
        <v>2144.4700000000003</v>
      </c>
      <c r="J34" s="59">
        <v>2262.6000000000004</v>
      </c>
      <c r="K34" s="59">
        <v>2334.71</v>
      </c>
      <c r="L34" s="59">
        <v>2340.6000000000004</v>
      </c>
      <c r="M34" s="59">
        <v>2336.44</v>
      </c>
      <c r="N34" s="59">
        <v>2333.1600000000003</v>
      </c>
      <c r="O34" s="59">
        <v>2318.36</v>
      </c>
      <c r="P34" s="59">
        <v>2305.5100000000002</v>
      </c>
      <c r="Q34" s="59">
        <v>2296.96</v>
      </c>
      <c r="R34" s="59">
        <v>2304.8500000000004</v>
      </c>
      <c r="S34" s="59">
        <v>2313.9700000000003</v>
      </c>
      <c r="T34" s="59">
        <v>2326.4900000000002</v>
      </c>
      <c r="U34" s="59">
        <v>2335.13</v>
      </c>
      <c r="V34" s="59">
        <v>2349.9700000000003</v>
      </c>
      <c r="W34" s="59">
        <v>2286.13</v>
      </c>
      <c r="X34" s="59">
        <v>2263.0300000000002</v>
      </c>
      <c r="Y34" s="59">
        <v>2190.0000000000005</v>
      </c>
      <c r="Z34" s="79">
        <v>2104.56</v>
      </c>
      <c r="AA34" s="68"/>
    </row>
    <row r="35" spans="1:27" ht="16.5">
      <c r="A35" s="67"/>
      <c r="B35" s="91">
        <v>24</v>
      </c>
      <c r="C35" s="98">
        <v>2036.0800000000002</v>
      </c>
      <c r="D35" s="59">
        <v>1999.21</v>
      </c>
      <c r="E35" s="59">
        <v>1988.54</v>
      </c>
      <c r="F35" s="59">
        <v>1994.26</v>
      </c>
      <c r="G35" s="59">
        <v>1994.3500000000001</v>
      </c>
      <c r="H35" s="59">
        <v>2031.66</v>
      </c>
      <c r="I35" s="59">
        <v>2047.26</v>
      </c>
      <c r="J35" s="59">
        <v>2092.0099999999998</v>
      </c>
      <c r="K35" s="59">
        <v>2237.3500000000004</v>
      </c>
      <c r="L35" s="59">
        <v>2277.44</v>
      </c>
      <c r="M35" s="59">
        <v>2274.2500000000005</v>
      </c>
      <c r="N35" s="59">
        <v>2273.38</v>
      </c>
      <c r="O35" s="59">
        <v>2268.2200000000003</v>
      </c>
      <c r="P35" s="59">
        <v>2266.7200000000003</v>
      </c>
      <c r="Q35" s="59">
        <v>2268.4700000000003</v>
      </c>
      <c r="R35" s="59">
        <v>2270.69</v>
      </c>
      <c r="S35" s="59">
        <v>2273.1800000000003</v>
      </c>
      <c r="T35" s="59">
        <v>2277.0500000000002</v>
      </c>
      <c r="U35" s="59">
        <v>2293.3700000000003</v>
      </c>
      <c r="V35" s="59">
        <v>2294.5000000000005</v>
      </c>
      <c r="W35" s="59">
        <v>2250.0100000000002</v>
      </c>
      <c r="X35" s="59">
        <v>1086.5</v>
      </c>
      <c r="Y35" s="59">
        <v>2089.0099999999998</v>
      </c>
      <c r="Z35" s="79">
        <v>2051.2399999999998</v>
      </c>
      <c r="AA35" s="68"/>
    </row>
    <row r="36" spans="1:27" ht="16.5">
      <c r="A36" s="67"/>
      <c r="B36" s="91">
        <v>25</v>
      </c>
      <c r="C36" s="98">
        <v>2004.25</v>
      </c>
      <c r="D36" s="59">
        <v>1989.99</v>
      </c>
      <c r="E36" s="59">
        <v>1980.5600000000002</v>
      </c>
      <c r="F36" s="59">
        <v>2001.95</v>
      </c>
      <c r="G36" s="59">
        <v>2043.1499999999999</v>
      </c>
      <c r="H36" s="59">
        <v>2115.9799999999996</v>
      </c>
      <c r="I36" s="59">
        <v>2192.8900000000003</v>
      </c>
      <c r="J36" s="59">
        <v>2280.44</v>
      </c>
      <c r="K36" s="59">
        <v>2284.5000000000005</v>
      </c>
      <c r="L36" s="59">
        <v>2315.6600000000003</v>
      </c>
      <c r="M36" s="59">
        <v>2299.0600000000004</v>
      </c>
      <c r="N36" s="59">
        <v>2306.9300000000003</v>
      </c>
      <c r="O36" s="59">
        <v>2286.1200000000003</v>
      </c>
      <c r="P36" s="59">
        <v>2275.5600000000004</v>
      </c>
      <c r="Q36" s="59">
        <v>2269.7200000000003</v>
      </c>
      <c r="R36" s="59">
        <v>2270.5100000000002</v>
      </c>
      <c r="S36" s="59">
        <v>2274.8000000000002</v>
      </c>
      <c r="T36" s="59">
        <v>2279.7600000000002</v>
      </c>
      <c r="U36" s="59">
        <v>2287.2400000000002</v>
      </c>
      <c r="V36" s="59">
        <v>2289.65</v>
      </c>
      <c r="W36" s="59">
        <v>2265.0200000000004</v>
      </c>
      <c r="X36" s="59">
        <v>2220.2400000000002</v>
      </c>
      <c r="Y36" s="59">
        <v>2098.62</v>
      </c>
      <c r="Z36" s="79">
        <v>2071.52</v>
      </c>
      <c r="AA36" s="68"/>
    </row>
    <row r="37" spans="1:27" ht="16.5">
      <c r="A37" s="67"/>
      <c r="B37" s="91">
        <v>26</v>
      </c>
      <c r="C37" s="98">
        <v>2028.22</v>
      </c>
      <c r="D37" s="59">
        <v>1990.8999999999999</v>
      </c>
      <c r="E37" s="59">
        <v>1989.25</v>
      </c>
      <c r="F37" s="59">
        <v>2020.5600000000002</v>
      </c>
      <c r="G37" s="59">
        <v>2050.85</v>
      </c>
      <c r="H37" s="59">
        <v>2144.9500000000003</v>
      </c>
      <c r="I37" s="59">
        <v>2188.7900000000004</v>
      </c>
      <c r="J37" s="59">
        <v>2267.5100000000002</v>
      </c>
      <c r="K37" s="59">
        <v>2273.2600000000002</v>
      </c>
      <c r="L37" s="59">
        <v>2277.69</v>
      </c>
      <c r="M37" s="59">
        <v>2269.7200000000003</v>
      </c>
      <c r="N37" s="59">
        <v>2271.2700000000004</v>
      </c>
      <c r="O37" s="59">
        <v>2266.5700000000002</v>
      </c>
      <c r="P37" s="59">
        <v>2264.7500000000005</v>
      </c>
      <c r="Q37" s="59">
        <v>2263.2900000000004</v>
      </c>
      <c r="R37" s="59">
        <v>2260.8500000000004</v>
      </c>
      <c r="S37" s="59">
        <v>2269.21</v>
      </c>
      <c r="T37" s="59">
        <v>2274.0100000000002</v>
      </c>
      <c r="U37" s="59">
        <v>2279.5300000000002</v>
      </c>
      <c r="V37" s="59">
        <v>2286.44</v>
      </c>
      <c r="W37" s="59">
        <v>2264.6200000000003</v>
      </c>
      <c r="X37" s="59">
        <v>1086.5</v>
      </c>
      <c r="Y37" s="59">
        <v>2132.2200000000003</v>
      </c>
      <c r="Z37" s="79">
        <v>2076.39</v>
      </c>
      <c r="AA37" s="68"/>
    </row>
    <row r="38" spans="1:27" ht="16.5">
      <c r="A38" s="67"/>
      <c r="B38" s="91">
        <v>27</v>
      </c>
      <c r="C38" s="98">
        <v>2044.3999999999999</v>
      </c>
      <c r="D38" s="59">
        <v>2016.3</v>
      </c>
      <c r="E38" s="59">
        <v>2006.68</v>
      </c>
      <c r="F38" s="59">
        <v>2041.76</v>
      </c>
      <c r="G38" s="59">
        <v>2075.27</v>
      </c>
      <c r="H38" s="59">
        <v>2116.6899999999996</v>
      </c>
      <c r="I38" s="59">
        <v>2126.7800000000002</v>
      </c>
      <c r="J38" s="59">
        <v>2281.48</v>
      </c>
      <c r="K38" s="59">
        <v>2281.1800000000003</v>
      </c>
      <c r="L38" s="59">
        <v>2326.38</v>
      </c>
      <c r="M38" s="59">
        <v>2306.09</v>
      </c>
      <c r="N38" s="59">
        <v>2309.38</v>
      </c>
      <c r="O38" s="59">
        <v>2281.6200000000003</v>
      </c>
      <c r="P38" s="59">
        <v>2278.3300000000004</v>
      </c>
      <c r="Q38" s="59">
        <v>2274.5400000000004</v>
      </c>
      <c r="R38" s="59">
        <v>2265.5600000000004</v>
      </c>
      <c r="S38" s="59">
        <v>2269.5600000000004</v>
      </c>
      <c r="T38" s="59">
        <v>2280.36</v>
      </c>
      <c r="U38" s="59">
        <v>2286.1400000000003</v>
      </c>
      <c r="V38" s="59">
        <v>2289.6600000000003</v>
      </c>
      <c r="W38" s="59">
        <v>2276.0200000000004</v>
      </c>
      <c r="X38" s="59">
        <v>1086.5</v>
      </c>
      <c r="Y38" s="59">
        <v>2163.7500000000005</v>
      </c>
      <c r="Z38" s="79">
        <v>2101.9599999999996</v>
      </c>
      <c r="AA38" s="68"/>
    </row>
    <row r="39" spans="1:27" ht="16.5">
      <c r="A39" s="67"/>
      <c r="B39" s="91">
        <v>28</v>
      </c>
      <c r="C39" s="98">
        <v>2113.9699999999998</v>
      </c>
      <c r="D39" s="59">
        <v>2028.27</v>
      </c>
      <c r="E39" s="59">
        <v>2022.68</v>
      </c>
      <c r="F39" s="59">
        <v>2015.4199999999998</v>
      </c>
      <c r="G39" s="59">
        <v>2044.61</v>
      </c>
      <c r="H39" s="59">
        <v>2173.8000000000002</v>
      </c>
      <c r="I39" s="59">
        <v>2205.1200000000003</v>
      </c>
      <c r="J39" s="59">
        <v>2231.7400000000002</v>
      </c>
      <c r="K39" s="59">
        <v>2256.92</v>
      </c>
      <c r="L39" s="59">
        <v>2299.9100000000003</v>
      </c>
      <c r="M39" s="59">
        <v>2284.71</v>
      </c>
      <c r="N39" s="59">
        <v>2290.63</v>
      </c>
      <c r="O39" s="59">
        <v>2266.7200000000003</v>
      </c>
      <c r="P39" s="59">
        <v>2255.2800000000002</v>
      </c>
      <c r="Q39" s="59">
        <v>2235.0700000000002</v>
      </c>
      <c r="R39" s="59">
        <v>2208.2900000000004</v>
      </c>
      <c r="S39" s="59">
        <v>2216.9500000000003</v>
      </c>
      <c r="T39" s="59">
        <v>2227.0300000000002</v>
      </c>
      <c r="U39" s="59">
        <v>2235.5800000000004</v>
      </c>
      <c r="V39" s="59">
        <v>2283.84</v>
      </c>
      <c r="W39" s="59">
        <v>2235.23</v>
      </c>
      <c r="X39" s="59">
        <v>2187.8700000000003</v>
      </c>
      <c r="Y39" s="59">
        <v>2104.6899999999996</v>
      </c>
      <c r="Z39" s="79">
        <v>2078.58</v>
      </c>
      <c r="AA39" s="68"/>
    </row>
    <row r="40" spans="1:27" ht="16.5">
      <c r="A40" s="67"/>
      <c r="B40" s="91">
        <v>29</v>
      </c>
      <c r="C40" s="98">
        <v>2086.2199999999998</v>
      </c>
      <c r="D40" s="59">
        <v>1994.59</v>
      </c>
      <c r="E40" s="59">
        <v>1994.36</v>
      </c>
      <c r="F40" s="59">
        <v>2017.09</v>
      </c>
      <c r="G40" s="59">
        <v>2047.77</v>
      </c>
      <c r="H40" s="59">
        <v>2171.7500000000005</v>
      </c>
      <c r="I40" s="59">
        <v>2239.5100000000002</v>
      </c>
      <c r="J40" s="59">
        <v>2306.6800000000003</v>
      </c>
      <c r="K40" s="59">
        <v>2316.96</v>
      </c>
      <c r="L40" s="59">
        <v>2341.8000000000002</v>
      </c>
      <c r="M40" s="59">
        <v>2317.4900000000002</v>
      </c>
      <c r="N40" s="59">
        <v>2328.7600000000002</v>
      </c>
      <c r="O40" s="59">
        <v>2306.9300000000003</v>
      </c>
      <c r="P40" s="59">
        <v>2305.5500000000002</v>
      </c>
      <c r="Q40" s="59">
        <v>2302.2900000000004</v>
      </c>
      <c r="R40" s="59">
        <v>2301.48</v>
      </c>
      <c r="S40" s="59">
        <v>2304.65</v>
      </c>
      <c r="T40" s="59">
        <v>2307.21</v>
      </c>
      <c r="U40" s="59">
        <v>2307.7600000000002</v>
      </c>
      <c r="V40" s="59">
        <v>2312.4</v>
      </c>
      <c r="W40" s="59">
        <v>2302.67</v>
      </c>
      <c r="X40" s="59">
        <v>2259.8300000000004</v>
      </c>
      <c r="Y40" s="59">
        <v>2147.48</v>
      </c>
      <c r="Z40" s="79">
        <v>2096.25</v>
      </c>
      <c r="AA40" s="68"/>
    </row>
    <row r="41" spans="1:27" ht="16.5">
      <c r="A41" s="67"/>
      <c r="B41" s="91">
        <v>30</v>
      </c>
      <c r="C41" s="98">
        <v>2087.3999999999996</v>
      </c>
      <c r="D41" s="59">
        <v>2087.0299999999997</v>
      </c>
      <c r="E41" s="59">
        <v>2027.82</v>
      </c>
      <c r="F41" s="59">
        <v>2031.8300000000002</v>
      </c>
      <c r="G41" s="59">
        <v>2071.83</v>
      </c>
      <c r="H41" s="59">
        <v>2100.2299999999996</v>
      </c>
      <c r="I41" s="59">
        <v>2139.6000000000004</v>
      </c>
      <c r="J41" s="59">
        <v>2282.8700000000003</v>
      </c>
      <c r="K41" s="59">
        <v>2348.5100000000002</v>
      </c>
      <c r="L41" s="59">
        <v>2353.5000000000005</v>
      </c>
      <c r="M41" s="59">
        <v>2347.42</v>
      </c>
      <c r="N41" s="59">
        <v>2350.84</v>
      </c>
      <c r="O41" s="59">
        <v>2342.7000000000003</v>
      </c>
      <c r="P41" s="59">
        <v>2326.2700000000004</v>
      </c>
      <c r="Q41" s="59">
        <v>2320.21</v>
      </c>
      <c r="R41" s="59">
        <v>2313.65</v>
      </c>
      <c r="S41" s="59">
        <v>2323.2000000000003</v>
      </c>
      <c r="T41" s="59">
        <v>2331.5400000000004</v>
      </c>
      <c r="U41" s="59">
        <v>2342.69</v>
      </c>
      <c r="V41" s="59">
        <v>2317.59</v>
      </c>
      <c r="W41" s="59">
        <v>2301.98</v>
      </c>
      <c r="X41" s="59">
        <v>2257.6200000000003</v>
      </c>
      <c r="Y41" s="59">
        <v>2114.89</v>
      </c>
      <c r="Z41" s="79">
        <v>2077.9499999999998</v>
      </c>
      <c r="AA41" s="68"/>
    </row>
    <row r="42" spans="1:27" ht="17.25" thickBot="1">
      <c r="A42" s="67"/>
      <c r="B42" s="92">
        <v>31</v>
      </c>
      <c r="C42" s="99">
        <v>2040.1000000000001</v>
      </c>
      <c r="D42" s="80">
        <v>2026.74</v>
      </c>
      <c r="E42" s="80">
        <v>2004.74</v>
      </c>
      <c r="F42" s="80">
        <v>2004.24</v>
      </c>
      <c r="G42" s="80">
        <v>2008.98</v>
      </c>
      <c r="H42" s="80">
        <v>2020.1699999999998</v>
      </c>
      <c r="I42" s="80">
        <v>2037.4199999999998</v>
      </c>
      <c r="J42" s="80">
        <v>2071.25</v>
      </c>
      <c r="K42" s="80">
        <v>2194.94</v>
      </c>
      <c r="L42" s="80">
        <v>2222.88</v>
      </c>
      <c r="M42" s="80">
        <v>2221.34</v>
      </c>
      <c r="N42" s="80">
        <v>2218.0200000000004</v>
      </c>
      <c r="O42" s="80">
        <v>2215.1200000000003</v>
      </c>
      <c r="P42" s="80">
        <v>2211.2000000000003</v>
      </c>
      <c r="Q42" s="80">
        <v>2211.96</v>
      </c>
      <c r="R42" s="80">
        <v>2216.6600000000003</v>
      </c>
      <c r="S42" s="80">
        <v>2233.42</v>
      </c>
      <c r="T42" s="80">
        <v>2259.5100000000002</v>
      </c>
      <c r="U42" s="80">
        <v>2296.0200000000004</v>
      </c>
      <c r="V42" s="80">
        <v>2328.8900000000003</v>
      </c>
      <c r="W42" s="80">
        <v>2292.0800000000004</v>
      </c>
      <c r="X42" s="80">
        <v>2159.6200000000003</v>
      </c>
      <c r="Y42" s="80">
        <v>2035.05</v>
      </c>
      <c r="Z42" s="81">
        <v>1998.14</v>
      </c>
      <c r="AA42" s="68"/>
    </row>
    <row r="43" spans="1:27" ht="16.5" thickBot="1">
      <c r="A43" s="6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8"/>
    </row>
    <row r="44" spans="1:27" ht="15.75" customHeight="1">
      <c r="A44" s="67"/>
      <c r="B44" s="262" t="s">
        <v>139</v>
      </c>
      <c r="C44" s="260" t="s">
        <v>167</v>
      </c>
      <c r="D44" s="260"/>
      <c r="E44" s="260"/>
      <c r="F44" s="260"/>
      <c r="G44" s="260"/>
      <c r="H44" s="260"/>
      <c r="I44" s="260"/>
      <c r="J44" s="260"/>
      <c r="K44" s="260"/>
      <c r="L44" s="260"/>
      <c r="M44" s="260"/>
      <c r="N44" s="260"/>
      <c r="O44" s="260"/>
      <c r="P44" s="260"/>
      <c r="Q44" s="260"/>
      <c r="R44" s="260"/>
      <c r="S44" s="260"/>
      <c r="T44" s="260"/>
      <c r="U44" s="260"/>
      <c r="V44" s="260"/>
      <c r="W44" s="260"/>
      <c r="X44" s="260"/>
      <c r="Y44" s="260"/>
      <c r="Z44" s="261"/>
      <c r="AA44" s="68"/>
    </row>
    <row r="45" spans="1:27" ht="32.25" thickBot="1">
      <c r="A45" s="67"/>
      <c r="B45" s="263"/>
      <c r="C45" s="89" t="s">
        <v>140</v>
      </c>
      <c r="D45" s="84" t="s">
        <v>141</v>
      </c>
      <c r="E45" s="84" t="s">
        <v>142</v>
      </c>
      <c r="F45" s="84" t="s">
        <v>143</v>
      </c>
      <c r="G45" s="84" t="s">
        <v>144</v>
      </c>
      <c r="H45" s="84" t="s">
        <v>145</v>
      </c>
      <c r="I45" s="84" t="s">
        <v>146</v>
      </c>
      <c r="J45" s="84" t="s">
        <v>147</v>
      </c>
      <c r="K45" s="84" t="s">
        <v>148</v>
      </c>
      <c r="L45" s="84" t="s">
        <v>149</v>
      </c>
      <c r="M45" s="84" t="s">
        <v>150</v>
      </c>
      <c r="N45" s="84" t="s">
        <v>151</v>
      </c>
      <c r="O45" s="84" t="s">
        <v>152</v>
      </c>
      <c r="P45" s="84" t="s">
        <v>153</v>
      </c>
      <c r="Q45" s="84" t="s">
        <v>154</v>
      </c>
      <c r="R45" s="84" t="s">
        <v>155</v>
      </c>
      <c r="S45" s="84" t="s">
        <v>156</v>
      </c>
      <c r="T45" s="84" t="s">
        <v>157</v>
      </c>
      <c r="U45" s="84" t="s">
        <v>158</v>
      </c>
      <c r="V45" s="84" t="s">
        <v>159</v>
      </c>
      <c r="W45" s="84" t="s">
        <v>160</v>
      </c>
      <c r="X45" s="84" t="s">
        <v>161</v>
      </c>
      <c r="Y45" s="84" t="s">
        <v>162</v>
      </c>
      <c r="Z45" s="85" t="s">
        <v>163</v>
      </c>
      <c r="AA45" s="68"/>
    </row>
    <row r="46" spans="1:27" ht="16.5">
      <c r="A46" s="67"/>
      <c r="B46" s="90">
        <v>1</v>
      </c>
      <c r="C46" s="97">
        <v>2736.4900000000002</v>
      </c>
      <c r="D46" s="93">
        <v>2722.88</v>
      </c>
      <c r="E46" s="93">
        <v>2710.6600000000003</v>
      </c>
      <c r="F46" s="93">
        <v>2719.59</v>
      </c>
      <c r="G46" s="93">
        <v>2753.9800000000005</v>
      </c>
      <c r="H46" s="93">
        <v>2820.9300000000003</v>
      </c>
      <c r="I46" s="93">
        <v>2904.7300000000005</v>
      </c>
      <c r="J46" s="93">
        <v>2980.4700000000003</v>
      </c>
      <c r="K46" s="93">
        <v>2954.1800000000003</v>
      </c>
      <c r="L46" s="93">
        <v>2947.41</v>
      </c>
      <c r="M46" s="93">
        <v>2939.4400000000005</v>
      </c>
      <c r="N46" s="93">
        <v>2941.6400000000003</v>
      </c>
      <c r="O46" s="93">
        <v>2938.13</v>
      </c>
      <c r="P46" s="93">
        <v>2931.54</v>
      </c>
      <c r="Q46" s="93">
        <v>2929.7400000000002</v>
      </c>
      <c r="R46" s="93">
        <v>2943.71</v>
      </c>
      <c r="S46" s="93">
        <v>2952.8</v>
      </c>
      <c r="T46" s="93">
        <v>2950.0600000000004</v>
      </c>
      <c r="U46" s="93">
        <v>2946.67</v>
      </c>
      <c r="V46" s="93">
        <v>2949.9</v>
      </c>
      <c r="W46" s="93">
        <v>2937.3100000000004</v>
      </c>
      <c r="X46" s="93">
        <v>2905.7400000000002</v>
      </c>
      <c r="Y46" s="93">
        <v>2821.1000000000004</v>
      </c>
      <c r="Z46" s="94">
        <v>2837.33</v>
      </c>
      <c r="AA46" s="68"/>
    </row>
    <row r="47" spans="1:27" ht="16.5">
      <c r="A47" s="67"/>
      <c r="B47" s="91">
        <v>2</v>
      </c>
      <c r="C47" s="98">
        <v>2877.61</v>
      </c>
      <c r="D47" s="59">
        <v>2797.13</v>
      </c>
      <c r="E47" s="59">
        <v>2796.94</v>
      </c>
      <c r="F47" s="59">
        <v>2768.67</v>
      </c>
      <c r="G47" s="59">
        <v>2786.5</v>
      </c>
      <c r="H47" s="59">
        <v>2819.1600000000003</v>
      </c>
      <c r="I47" s="59">
        <v>2865.83</v>
      </c>
      <c r="J47" s="59">
        <v>2999.4900000000002</v>
      </c>
      <c r="K47" s="59">
        <v>3086.01</v>
      </c>
      <c r="L47" s="59">
        <v>3095.67</v>
      </c>
      <c r="M47" s="59">
        <v>3087.04</v>
      </c>
      <c r="N47" s="59">
        <v>3079.38</v>
      </c>
      <c r="O47" s="59">
        <v>3057.59</v>
      </c>
      <c r="P47" s="59">
        <v>3037.9400000000005</v>
      </c>
      <c r="Q47" s="59">
        <v>3038.66</v>
      </c>
      <c r="R47" s="59">
        <v>3053.71</v>
      </c>
      <c r="S47" s="59">
        <v>3069.76</v>
      </c>
      <c r="T47" s="59">
        <v>3076.2400000000002</v>
      </c>
      <c r="U47" s="59">
        <v>3063.26</v>
      </c>
      <c r="V47" s="59">
        <v>3055.55</v>
      </c>
      <c r="W47" s="59">
        <v>3050.88</v>
      </c>
      <c r="X47" s="59">
        <v>2980.6400000000003</v>
      </c>
      <c r="Y47" s="59">
        <v>2867.57</v>
      </c>
      <c r="Z47" s="79">
        <v>2830.44</v>
      </c>
      <c r="AA47" s="68"/>
    </row>
    <row r="48" spans="1:27" ht="16.5">
      <c r="A48" s="67"/>
      <c r="B48" s="91">
        <v>3</v>
      </c>
      <c r="C48" s="98">
        <v>2733.53</v>
      </c>
      <c r="D48" s="59">
        <v>2705.6600000000003</v>
      </c>
      <c r="E48" s="59">
        <v>2692.75</v>
      </c>
      <c r="F48" s="59">
        <v>2666.04</v>
      </c>
      <c r="G48" s="59">
        <v>2692.7700000000004</v>
      </c>
      <c r="H48" s="59">
        <v>2734.4500000000003</v>
      </c>
      <c r="I48" s="59">
        <v>2741.5200000000004</v>
      </c>
      <c r="J48" s="59">
        <v>2824.4900000000002</v>
      </c>
      <c r="K48" s="59">
        <v>2844.3700000000003</v>
      </c>
      <c r="L48" s="59">
        <v>2975.7000000000003</v>
      </c>
      <c r="M48" s="59">
        <v>2973.2400000000002</v>
      </c>
      <c r="N48" s="59">
        <v>2970.6400000000003</v>
      </c>
      <c r="O48" s="59">
        <v>2957.34</v>
      </c>
      <c r="P48" s="59">
        <v>2946.9500000000003</v>
      </c>
      <c r="Q48" s="59">
        <v>2945.91</v>
      </c>
      <c r="R48" s="59">
        <v>2967.42</v>
      </c>
      <c r="S48" s="59">
        <v>2987.26</v>
      </c>
      <c r="T48" s="59">
        <v>2991.79</v>
      </c>
      <c r="U48" s="59">
        <v>3005.51</v>
      </c>
      <c r="V48" s="59">
        <v>2992.6900000000005</v>
      </c>
      <c r="W48" s="59">
        <v>2959.96</v>
      </c>
      <c r="X48" s="59">
        <v>2893.84</v>
      </c>
      <c r="Y48" s="59">
        <v>2788.34</v>
      </c>
      <c r="Z48" s="79">
        <v>2761.8</v>
      </c>
      <c r="AA48" s="68"/>
    </row>
    <row r="49" spans="1:27" ht="16.5">
      <c r="A49" s="67"/>
      <c r="B49" s="91">
        <v>4</v>
      </c>
      <c r="C49" s="98">
        <v>2698.46</v>
      </c>
      <c r="D49" s="59">
        <v>2688.79</v>
      </c>
      <c r="E49" s="59">
        <v>2681.4800000000005</v>
      </c>
      <c r="F49" s="59">
        <v>2691.59</v>
      </c>
      <c r="G49" s="59">
        <v>2738.6000000000004</v>
      </c>
      <c r="H49" s="59">
        <v>2838.7200000000003</v>
      </c>
      <c r="I49" s="59">
        <v>2971.21</v>
      </c>
      <c r="J49" s="59">
        <v>3012.9500000000003</v>
      </c>
      <c r="K49" s="59">
        <v>3003.2300000000005</v>
      </c>
      <c r="L49" s="59">
        <v>3015.8900000000003</v>
      </c>
      <c r="M49" s="59">
        <v>2978.7300000000005</v>
      </c>
      <c r="N49" s="59">
        <v>3012.4900000000002</v>
      </c>
      <c r="O49" s="59">
        <v>2969.7000000000003</v>
      </c>
      <c r="P49" s="59">
        <v>2979.57</v>
      </c>
      <c r="Q49" s="59">
        <v>2972.58</v>
      </c>
      <c r="R49" s="59">
        <v>2975.96</v>
      </c>
      <c r="S49" s="59">
        <v>2989.4400000000005</v>
      </c>
      <c r="T49" s="59">
        <v>2969.2000000000003</v>
      </c>
      <c r="U49" s="59">
        <v>2964.75</v>
      </c>
      <c r="V49" s="59">
        <v>2948.3900000000003</v>
      </c>
      <c r="W49" s="59">
        <v>2922.03</v>
      </c>
      <c r="X49" s="59">
        <v>2880.9700000000003</v>
      </c>
      <c r="Y49" s="59">
        <v>2772.8100000000004</v>
      </c>
      <c r="Z49" s="79">
        <v>2732.9900000000002</v>
      </c>
      <c r="AA49" s="68"/>
    </row>
    <row r="50" spans="1:27" ht="16.5">
      <c r="A50" s="67"/>
      <c r="B50" s="91">
        <v>5</v>
      </c>
      <c r="C50" s="98">
        <v>2706.21</v>
      </c>
      <c r="D50" s="59">
        <v>2680.5200000000004</v>
      </c>
      <c r="E50" s="59">
        <v>2674.04</v>
      </c>
      <c r="F50" s="59">
        <v>2685.3500000000004</v>
      </c>
      <c r="G50" s="59">
        <v>2724.4800000000005</v>
      </c>
      <c r="H50" s="59">
        <v>2830.38</v>
      </c>
      <c r="I50" s="59">
        <v>2978.2200000000003</v>
      </c>
      <c r="J50" s="59">
        <v>3058.7000000000003</v>
      </c>
      <c r="K50" s="59">
        <v>3075.96</v>
      </c>
      <c r="L50" s="59">
        <v>3073.4300000000003</v>
      </c>
      <c r="M50" s="59">
        <v>3068.6900000000005</v>
      </c>
      <c r="N50" s="59">
        <v>3072.82</v>
      </c>
      <c r="O50" s="59">
        <v>3046</v>
      </c>
      <c r="P50" s="59">
        <v>3043.0600000000004</v>
      </c>
      <c r="Q50" s="59">
        <v>3038.6400000000003</v>
      </c>
      <c r="R50" s="59">
        <v>3045.3</v>
      </c>
      <c r="S50" s="59">
        <v>3065.38</v>
      </c>
      <c r="T50" s="59">
        <v>3057.9800000000005</v>
      </c>
      <c r="U50" s="59">
        <v>3057.46</v>
      </c>
      <c r="V50" s="59">
        <v>3046.7700000000004</v>
      </c>
      <c r="W50" s="59">
        <v>2961.55</v>
      </c>
      <c r="X50" s="59">
        <v>2886.59</v>
      </c>
      <c r="Y50" s="59">
        <v>2770.79</v>
      </c>
      <c r="Z50" s="79">
        <v>2765.1000000000004</v>
      </c>
      <c r="AA50" s="68"/>
    </row>
    <row r="51" spans="1:27" ht="16.5">
      <c r="A51" s="67"/>
      <c r="B51" s="91">
        <v>6</v>
      </c>
      <c r="C51" s="98">
        <v>2757.08</v>
      </c>
      <c r="D51" s="59">
        <v>2722.9300000000003</v>
      </c>
      <c r="E51" s="59">
        <v>2716.75</v>
      </c>
      <c r="F51" s="59">
        <v>2730.71</v>
      </c>
      <c r="G51" s="59">
        <v>2774.59</v>
      </c>
      <c r="H51" s="59">
        <v>2922.9900000000002</v>
      </c>
      <c r="I51" s="59">
        <v>2999.67</v>
      </c>
      <c r="J51" s="59">
        <v>3077.87</v>
      </c>
      <c r="K51" s="59">
        <v>3103.71</v>
      </c>
      <c r="L51" s="59">
        <v>3110.53</v>
      </c>
      <c r="M51" s="59">
        <v>3160.6000000000004</v>
      </c>
      <c r="N51" s="59">
        <v>3163.63</v>
      </c>
      <c r="O51" s="59">
        <v>3117.33</v>
      </c>
      <c r="P51" s="59">
        <v>3118.2400000000002</v>
      </c>
      <c r="Q51" s="59">
        <v>3119.4400000000005</v>
      </c>
      <c r="R51" s="59">
        <v>3128</v>
      </c>
      <c r="S51" s="59">
        <v>3125.6900000000005</v>
      </c>
      <c r="T51" s="59">
        <v>3103.11</v>
      </c>
      <c r="U51" s="59">
        <v>3104.03</v>
      </c>
      <c r="V51" s="59">
        <v>3111.21</v>
      </c>
      <c r="W51" s="59">
        <v>3059.3900000000003</v>
      </c>
      <c r="X51" s="59">
        <v>2931.7400000000002</v>
      </c>
      <c r="Y51" s="59">
        <v>2782.82</v>
      </c>
      <c r="Z51" s="79">
        <v>2766.92</v>
      </c>
      <c r="AA51" s="68"/>
    </row>
    <row r="52" spans="1:27" ht="16.5">
      <c r="A52" s="67"/>
      <c r="B52" s="91">
        <v>7</v>
      </c>
      <c r="C52" s="98">
        <v>2735.2000000000003</v>
      </c>
      <c r="D52" s="59">
        <v>2709.2700000000004</v>
      </c>
      <c r="E52" s="59">
        <v>2705.8100000000004</v>
      </c>
      <c r="F52" s="59">
        <v>2721.46</v>
      </c>
      <c r="G52" s="59">
        <v>2749.8700000000003</v>
      </c>
      <c r="H52" s="59">
        <v>2846.78</v>
      </c>
      <c r="I52" s="59">
        <v>2971.51</v>
      </c>
      <c r="J52" s="59">
        <v>3034.7400000000002</v>
      </c>
      <c r="K52" s="59">
        <v>3045.1400000000003</v>
      </c>
      <c r="L52" s="59">
        <v>3048.5</v>
      </c>
      <c r="M52" s="59">
        <v>3051.86</v>
      </c>
      <c r="N52" s="59">
        <v>3040.34</v>
      </c>
      <c r="O52" s="59">
        <v>3038.7400000000002</v>
      </c>
      <c r="P52" s="59">
        <v>3034.29</v>
      </c>
      <c r="Q52" s="59">
        <v>3035.65</v>
      </c>
      <c r="R52" s="59">
        <v>3042.15</v>
      </c>
      <c r="S52" s="59">
        <v>3060.03</v>
      </c>
      <c r="T52" s="59">
        <v>3082.6900000000005</v>
      </c>
      <c r="U52" s="59">
        <v>3082</v>
      </c>
      <c r="V52" s="59">
        <v>3051.6800000000003</v>
      </c>
      <c r="W52" s="59">
        <v>3011.16</v>
      </c>
      <c r="X52" s="59">
        <v>2977.87</v>
      </c>
      <c r="Y52" s="59">
        <v>2900.21</v>
      </c>
      <c r="Z52" s="79">
        <v>2822.54</v>
      </c>
      <c r="AA52" s="68"/>
    </row>
    <row r="53" spans="1:27" ht="16.5">
      <c r="A53" s="67"/>
      <c r="B53" s="91">
        <v>8</v>
      </c>
      <c r="C53" s="98">
        <v>2903.65</v>
      </c>
      <c r="D53" s="59">
        <v>2794.4900000000002</v>
      </c>
      <c r="E53" s="59">
        <v>2777.69</v>
      </c>
      <c r="F53" s="59">
        <v>2775.1400000000003</v>
      </c>
      <c r="G53" s="59">
        <v>2795.08</v>
      </c>
      <c r="H53" s="59">
        <v>2824.01</v>
      </c>
      <c r="I53" s="59">
        <v>2873.1400000000003</v>
      </c>
      <c r="J53" s="59">
        <v>3006.4400000000005</v>
      </c>
      <c r="K53" s="59">
        <v>3083.36</v>
      </c>
      <c r="L53" s="59">
        <v>3119.33</v>
      </c>
      <c r="M53" s="59">
        <v>3118.59</v>
      </c>
      <c r="N53" s="59">
        <v>3118.5600000000004</v>
      </c>
      <c r="O53" s="59">
        <v>3094.83</v>
      </c>
      <c r="P53" s="59">
        <v>3090.91</v>
      </c>
      <c r="Q53" s="59">
        <v>3085.9500000000003</v>
      </c>
      <c r="R53" s="59">
        <v>3084.84</v>
      </c>
      <c r="S53" s="59">
        <v>3101.4700000000003</v>
      </c>
      <c r="T53" s="59">
        <v>3120.09</v>
      </c>
      <c r="U53" s="59">
        <v>3138.4</v>
      </c>
      <c r="V53" s="59">
        <v>3140.6400000000003</v>
      </c>
      <c r="W53" s="59">
        <v>3118.5200000000004</v>
      </c>
      <c r="X53" s="59">
        <v>3063.1000000000004</v>
      </c>
      <c r="Y53" s="59">
        <v>2983.05</v>
      </c>
      <c r="Z53" s="79">
        <v>2933.37</v>
      </c>
      <c r="AA53" s="68"/>
    </row>
    <row r="54" spans="1:27" ht="16.5">
      <c r="A54" s="67"/>
      <c r="B54" s="91">
        <v>9</v>
      </c>
      <c r="C54" s="98">
        <v>2894.5600000000004</v>
      </c>
      <c r="D54" s="59">
        <v>2811.05</v>
      </c>
      <c r="E54" s="59">
        <v>2792.29</v>
      </c>
      <c r="F54" s="59">
        <v>2779.78</v>
      </c>
      <c r="G54" s="59">
        <v>2788.4</v>
      </c>
      <c r="H54" s="59">
        <v>2833.1600000000003</v>
      </c>
      <c r="I54" s="59">
        <v>2859.36</v>
      </c>
      <c r="J54" s="59">
        <v>3030.3</v>
      </c>
      <c r="K54" s="59">
        <v>3168.1900000000005</v>
      </c>
      <c r="L54" s="59">
        <v>3184.9500000000003</v>
      </c>
      <c r="M54" s="59">
        <v>3184.1900000000005</v>
      </c>
      <c r="N54" s="59">
        <v>3178.67</v>
      </c>
      <c r="O54" s="59">
        <v>3163.84</v>
      </c>
      <c r="P54" s="59">
        <v>3158.25</v>
      </c>
      <c r="Q54" s="59">
        <v>3160.33</v>
      </c>
      <c r="R54" s="59">
        <v>3171.3</v>
      </c>
      <c r="S54" s="59">
        <v>3186.04</v>
      </c>
      <c r="T54" s="59">
        <v>3191.09</v>
      </c>
      <c r="U54" s="59">
        <v>3191.59</v>
      </c>
      <c r="V54" s="59">
        <v>3188.5600000000004</v>
      </c>
      <c r="W54" s="59">
        <v>3140.3</v>
      </c>
      <c r="X54" s="59">
        <v>3066.2000000000003</v>
      </c>
      <c r="Y54" s="59">
        <v>3002.1900000000005</v>
      </c>
      <c r="Z54" s="79">
        <v>2931.1800000000003</v>
      </c>
      <c r="AA54" s="68"/>
    </row>
    <row r="55" spans="1:27" ht="16.5">
      <c r="A55" s="67"/>
      <c r="B55" s="91">
        <v>10</v>
      </c>
      <c r="C55" s="98">
        <v>2928.6800000000003</v>
      </c>
      <c r="D55" s="59">
        <v>2845.9800000000005</v>
      </c>
      <c r="E55" s="59">
        <v>2811.94</v>
      </c>
      <c r="F55" s="59">
        <v>2775.28</v>
      </c>
      <c r="G55" s="59">
        <v>2792.1600000000003</v>
      </c>
      <c r="H55" s="59">
        <v>2845.28</v>
      </c>
      <c r="I55" s="59">
        <v>2952.46</v>
      </c>
      <c r="J55" s="59">
        <v>2990.01</v>
      </c>
      <c r="K55" s="59">
        <v>3099.7300000000005</v>
      </c>
      <c r="L55" s="59">
        <v>3179.36</v>
      </c>
      <c r="M55" s="59">
        <v>3175.09</v>
      </c>
      <c r="N55" s="59">
        <v>3165.86</v>
      </c>
      <c r="O55" s="59">
        <v>3155.3900000000003</v>
      </c>
      <c r="P55" s="59">
        <v>3144.5</v>
      </c>
      <c r="Q55" s="59">
        <v>3136.96</v>
      </c>
      <c r="R55" s="59">
        <v>3137.4</v>
      </c>
      <c r="S55" s="59">
        <v>3068.8</v>
      </c>
      <c r="T55" s="59">
        <v>3154.9800000000005</v>
      </c>
      <c r="U55" s="59">
        <v>3162.11</v>
      </c>
      <c r="V55" s="59">
        <v>3159.6400000000003</v>
      </c>
      <c r="W55" s="59">
        <v>3113.28</v>
      </c>
      <c r="X55" s="59">
        <v>3049.1000000000004</v>
      </c>
      <c r="Y55" s="59">
        <v>2851.5200000000004</v>
      </c>
      <c r="Z55" s="79">
        <v>2894.9500000000003</v>
      </c>
      <c r="AA55" s="68"/>
    </row>
    <row r="56" spans="1:27" ht="16.5">
      <c r="A56" s="67"/>
      <c r="B56" s="91">
        <v>11</v>
      </c>
      <c r="C56" s="98">
        <v>2804.42</v>
      </c>
      <c r="D56" s="59">
        <v>2771.2300000000005</v>
      </c>
      <c r="E56" s="59">
        <v>2742.94</v>
      </c>
      <c r="F56" s="59">
        <v>2751.65</v>
      </c>
      <c r="G56" s="59">
        <v>2802.44</v>
      </c>
      <c r="H56" s="59">
        <v>2985.25</v>
      </c>
      <c r="I56" s="59">
        <v>3063.7000000000003</v>
      </c>
      <c r="J56" s="59">
        <v>3224.71</v>
      </c>
      <c r="K56" s="59">
        <v>3233.88</v>
      </c>
      <c r="L56" s="59">
        <v>3237.1400000000003</v>
      </c>
      <c r="M56" s="59">
        <v>3231.2400000000002</v>
      </c>
      <c r="N56" s="59">
        <v>3230.6900000000005</v>
      </c>
      <c r="O56" s="59">
        <v>3199.33</v>
      </c>
      <c r="P56" s="59">
        <v>3189.62</v>
      </c>
      <c r="Q56" s="59">
        <v>3135.1800000000003</v>
      </c>
      <c r="R56" s="59">
        <v>3137.2400000000002</v>
      </c>
      <c r="S56" s="59">
        <v>3158.53</v>
      </c>
      <c r="T56" s="59">
        <v>3135.08</v>
      </c>
      <c r="U56" s="59">
        <v>3163.57</v>
      </c>
      <c r="V56" s="59">
        <v>3155.75</v>
      </c>
      <c r="W56" s="59">
        <v>3088.4500000000003</v>
      </c>
      <c r="X56" s="59">
        <v>3035.76</v>
      </c>
      <c r="Y56" s="59">
        <v>2929.38</v>
      </c>
      <c r="Z56" s="79">
        <v>2916.8900000000003</v>
      </c>
      <c r="AA56" s="68"/>
    </row>
    <row r="57" spans="1:27" ht="16.5">
      <c r="A57" s="67"/>
      <c r="B57" s="91">
        <v>12</v>
      </c>
      <c r="C57" s="98">
        <v>2775.69</v>
      </c>
      <c r="D57" s="59">
        <v>2754.8500000000004</v>
      </c>
      <c r="E57" s="59">
        <v>2743.4300000000003</v>
      </c>
      <c r="F57" s="59">
        <v>2754.9</v>
      </c>
      <c r="G57" s="59">
        <v>2842.29</v>
      </c>
      <c r="H57" s="59">
        <v>2957.12</v>
      </c>
      <c r="I57" s="59">
        <v>3042.76</v>
      </c>
      <c r="J57" s="59">
        <v>3074.17</v>
      </c>
      <c r="K57" s="59">
        <v>3073.9700000000003</v>
      </c>
      <c r="L57" s="59">
        <v>3091.62</v>
      </c>
      <c r="M57" s="59">
        <v>3074.5</v>
      </c>
      <c r="N57" s="59">
        <v>3073.8500000000004</v>
      </c>
      <c r="O57" s="59">
        <v>3063.5200000000004</v>
      </c>
      <c r="P57" s="59">
        <v>3059.2300000000005</v>
      </c>
      <c r="Q57" s="59">
        <v>3049.28</v>
      </c>
      <c r="R57" s="59">
        <v>3052.7700000000004</v>
      </c>
      <c r="S57" s="59">
        <v>3060.9400000000005</v>
      </c>
      <c r="T57" s="59">
        <v>3064.6000000000004</v>
      </c>
      <c r="U57" s="59">
        <v>3076.54</v>
      </c>
      <c r="V57" s="59">
        <v>3074.2700000000004</v>
      </c>
      <c r="W57" s="59">
        <v>3032.57</v>
      </c>
      <c r="X57" s="59">
        <v>3005.82</v>
      </c>
      <c r="Y57" s="59">
        <v>2951.38</v>
      </c>
      <c r="Z57" s="79">
        <v>2916.07</v>
      </c>
      <c r="AA57" s="68"/>
    </row>
    <row r="58" spans="1:27" ht="16.5">
      <c r="A58" s="67"/>
      <c r="B58" s="91">
        <v>13</v>
      </c>
      <c r="C58" s="98">
        <v>2752.9800000000005</v>
      </c>
      <c r="D58" s="59">
        <v>2738.8900000000003</v>
      </c>
      <c r="E58" s="59">
        <v>2736.83</v>
      </c>
      <c r="F58" s="59">
        <v>2748.2700000000004</v>
      </c>
      <c r="G58" s="59">
        <v>2788.1600000000003</v>
      </c>
      <c r="H58" s="59">
        <v>2859.86</v>
      </c>
      <c r="I58" s="59">
        <v>2931.4</v>
      </c>
      <c r="J58" s="59">
        <v>3053.34</v>
      </c>
      <c r="K58" s="59">
        <v>3076.3100000000004</v>
      </c>
      <c r="L58" s="59">
        <v>3087.34</v>
      </c>
      <c r="M58" s="59">
        <v>3071.9800000000005</v>
      </c>
      <c r="N58" s="59">
        <v>3073.1400000000003</v>
      </c>
      <c r="O58" s="59">
        <v>3062.4800000000005</v>
      </c>
      <c r="P58" s="59">
        <v>3056.8</v>
      </c>
      <c r="Q58" s="59">
        <v>3065.62</v>
      </c>
      <c r="R58" s="59">
        <v>3067.3100000000004</v>
      </c>
      <c r="S58" s="59">
        <v>3075.8</v>
      </c>
      <c r="T58" s="59">
        <v>3068.28</v>
      </c>
      <c r="U58" s="59">
        <v>3082.79</v>
      </c>
      <c r="V58" s="59">
        <v>3078.15</v>
      </c>
      <c r="W58" s="59">
        <v>3037.1800000000003</v>
      </c>
      <c r="X58" s="59">
        <v>2993.9300000000003</v>
      </c>
      <c r="Y58" s="59">
        <v>2910.4500000000003</v>
      </c>
      <c r="Z58" s="79">
        <v>2808.32</v>
      </c>
      <c r="AA58" s="68"/>
    </row>
    <row r="59" spans="1:27" ht="16.5">
      <c r="A59" s="67"/>
      <c r="B59" s="91">
        <v>14</v>
      </c>
      <c r="C59" s="98">
        <v>2757.63</v>
      </c>
      <c r="D59" s="59">
        <v>2742.3700000000003</v>
      </c>
      <c r="E59" s="59">
        <v>2744.09</v>
      </c>
      <c r="F59" s="59">
        <v>2754.7300000000005</v>
      </c>
      <c r="G59" s="59">
        <v>2806.2400000000002</v>
      </c>
      <c r="H59" s="59">
        <v>2919.3900000000003</v>
      </c>
      <c r="I59" s="59">
        <v>3023.08</v>
      </c>
      <c r="J59" s="59">
        <v>3066.09</v>
      </c>
      <c r="K59" s="59">
        <v>3076.9400000000005</v>
      </c>
      <c r="L59" s="59">
        <v>3077.9900000000002</v>
      </c>
      <c r="M59" s="59">
        <v>3073.41</v>
      </c>
      <c r="N59" s="59">
        <v>3082.84</v>
      </c>
      <c r="O59" s="59">
        <v>3067.75</v>
      </c>
      <c r="P59" s="59">
        <v>3066.9400000000005</v>
      </c>
      <c r="Q59" s="59">
        <v>3065.41</v>
      </c>
      <c r="R59" s="59">
        <v>3069.41</v>
      </c>
      <c r="S59" s="59">
        <v>3078.66</v>
      </c>
      <c r="T59" s="59">
        <v>3075.03</v>
      </c>
      <c r="U59" s="59">
        <v>3087.55</v>
      </c>
      <c r="V59" s="59">
        <v>3090.42</v>
      </c>
      <c r="W59" s="59">
        <v>3049.9500000000003</v>
      </c>
      <c r="X59" s="59">
        <v>3031.46</v>
      </c>
      <c r="Y59" s="59">
        <v>2930.37</v>
      </c>
      <c r="Z59" s="79">
        <v>2867.12</v>
      </c>
      <c r="AA59" s="68"/>
    </row>
    <row r="60" spans="1:27" ht="16.5">
      <c r="A60" s="67"/>
      <c r="B60" s="91">
        <v>15</v>
      </c>
      <c r="C60" s="98">
        <v>2802.03</v>
      </c>
      <c r="D60" s="59">
        <v>2761.3500000000004</v>
      </c>
      <c r="E60" s="59">
        <v>2757.1200000000003</v>
      </c>
      <c r="F60" s="59">
        <v>2772.8700000000003</v>
      </c>
      <c r="G60" s="59">
        <v>2830.36</v>
      </c>
      <c r="H60" s="59">
        <v>2970.66</v>
      </c>
      <c r="I60" s="59">
        <v>3028.1800000000003</v>
      </c>
      <c r="J60" s="59">
        <v>3065.28</v>
      </c>
      <c r="K60" s="59">
        <v>3079.63</v>
      </c>
      <c r="L60" s="59">
        <v>3085.3</v>
      </c>
      <c r="M60" s="59">
        <v>3074.5600000000004</v>
      </c>
      <c r="N60" s="59">
        <v>3080.63</v>
      </c>
      <c r="O60" s="59">
        <v>3060.5200000000004</v>
      </c>
      <c r="P60" s="59">
        <v>3057.9</v>
      </c>
      <c r="Q60" s="59">
        <v>3056.15</v>
      </c>
      <c r="R60" s="59">
        <v>3057.37</v>
      </c>
      <c r="S60" s="59">
        <v>3068.15</v>
      </c>
      <c r="T60" s="59">
        <v>3063.3</v>
      </c>
      <c r="U60" s="59">
        <v>3074.96</v>
      </c>
      <c r="V60" s="59">
        <v>3079.1900000000005</v>
      </c>
      <c r="W60" s="59">
        <v>3064.29</v>
      </c>
      <c r="X60" s="59">
        <v>3041.42</v>
      </c>
      <c r="Y60" s="59">
        <v>2964.4900000000002</v>
      </c>
      <c r="Z60" s="79">
        <v>2895.9300000000003</v>
      </c>
      <c r="AA60" s="68"/>
    </row>
    <row r="61" spans="1:27" ht="16.5">
      <c r="A61" s="67"/>
      <c r="B61" s="91">
        <v>16</v>
      </c>
      <c r="C61" s="98">
        <v>2906.67</v>
      </c>
      <c r="D61" s="59">
        <v>2852.17</v>
      </c>
      <c r="E61" s="59">
        <v>2836.3100000000004</v>
      </c>
      <c r="F61" s="59">
        <v>2808.5200000000004</v>
      </c>
      <c r="G61" s="59">
        <v>2818.83</v>
      </c>
      <c r="H61" s="59">
        <v>2907.83</v>
      </c>
      <c r="I61" s="59">
        <v>2934.01</v>
      </c>
      <c r="J61" s="59">
        <v>3035.76</v>
      </c>
      <c r="K61" s="59">
        <v>3124.86</v>
      </c>
      <c r="L61" s="59">
        <v>3150.84</v>
      </c>
      <c r="M61" s="59">
        <v>3147.92</v>
      </c>
      <c r="N61" s="59">
        <v>3149.2000000000003</v>
      </c>
      <c r="O61" s="59">
        <v>3141.17</v>
      </c>
      <c r="P61" s="59">
        <v>3096.9400000000005</v>
      </c>
      <c r="Q61" s="59">
        <v>3073.2200000000003</v>
      </c>
      <c r="R61" s="59">
        <v>3076.34</v>
      </c>
      <c r="S61" s="59">
        <v>3079.57</v>
      </c>
      <c r="T61" s="59">
        <v>3080.3</v>
      </c>
      <c r="U61" s="59">
        <v>3157.2300000000005</v>
      </c>
      <c r="V61" s="59">
        <v>3153.6000000000004</v>
      </c>
      <c r="W61" s="59">
        <v>3110.17</v>
      </c>
      <c r="X61" s="59">
        <v>3040.5</v>
      </c>
      <c r="Y61" s="59">
        <v>2936.67</v>
      </c>
      <c r="Z61" s="79">
        <v>2880.16</v>
      </c>
      <c r="AA61" s="68"/>
    </row>
    <row r="62" spans="1:27" ht="16.5">
      <c r="A62" s="67"/>
      <c r="B62" s="91">
        <v>17</v>
      </c>
      <c r="C62" s="98">
        <v>2848.26</v>
      </c>
      <c r="D62" s="59">
        <v>2782.8</v>
      </c>
      <c r="E62" s="59">
        <v>2768.57</v>
      </c>
      <c r="F62" s="59">
        <v>2745.8900000000003</v>
      </c>
      <c r="G62" s="59">
        <v>2751.69</v>
      </c>
      <c r="H62" s="59">
        <v>2783.9800000000005</v>
      </c>
      <c r="I62" s="59">
        <v>2802.6000000000004</v>
      </c>
      <c r="J62" s="59">
        <v>2899.2000000000003</v>
      </c>
      <c r="K62" s="59">
        <v>3003.2200000000003</v>
      </c>
      <c r="L62" s="59">
        <v>3059.1400000000003</v>
      </c>
      <c r="M62" s="59">
        <v>3053.1800000000003</v>
      </c>
      <c r="N62" s="59">
        <v>3054.3100000000004</v>
      </c>
      <c r="O62" s="59">
        <v>3048.12</v>
      </c>
      <c r="P62" s="59">
        <v>3036.9400000000005</v>
      </c>
      <c r="Q62" s="59">
        <v>3047.32</v>
      </c>
      <c r="R62" s="59">
        <v>3058.7300000000005</v>
      </c>
      <c r="S62" s="59">
        <v>3069.8500000000004</v>
      </c>
      <c r="T62" s="59">
        <v>3081.3</v>
      </c>
      <c r="U62" s="59">
        <v>3129.0600000000004</v>
      </c>
      <c r="V62" s="59">
        <v>3124.05</v>
      </c>
      <c r="W62" s="59">
        <v>3085.46</v>
      </c>
      <c r="X62" s="59">
        <v>3037.9500000000003</v>
      </c>
      <c r="Y62" s="59">
        <v>2922.9400000000005</v>
      </c>
      <c r="Z62" s="79">
        <v>2894.2400000000002</v>
      </c>
      <c r="AA62" s="68"/>
    </row>
    <row r="63" spans="1:27" ht="16.5">
      <c r="A63" s="67"/>
      <c r="B63" s="91">
        <v>18</v>
      </c>
      <c r="C63" s="98">
        <v>2864.2400000000002</v>
      </c>
      <c r="D63" s="59">
        <v>2780.54</v>
      </c>
      <c r="E63" s="59">
        <v>2770.2000000000003</v>
      </c>
      <c r="F63" s="59">
        <v>2771.9100000000003</v>
      </c>
      <c r="G63" s="59">
        <v>2819.4800000000005</v>
      </c>
      <c r="H63" s="59">
        <v>2937.07</v>
      </c>
      <c r="I63" s="59">
        <v>3012.9400000000005</v>
      </c>
      <c r="J63" s="59">
        <v>3065.76</v>
      </c>
      <c r="K63" s="59">
        <v>3081.79</v>
      </c>
      <c r="L63" s="59">
        <v>3098.53</v>
      </c>
      <c r="M63" s="59">
        <v>3078.96</v>
      </c>
      <c r="N63" s="59">
        <v>3077.0600000000004</v>
      </c>
      <c r="O63" s="59">
        <v>3069.9</v>
      </c>
      <c r="P63" s="59">
        <v>3064.8500000000004</v>
      </c>
      <c r="Q63" s="59">
        <v>3060.67</v>
      </c>
      <c r="R63" s="59">
        <v>3062.3900000000003</v>
      </c>
      <c r="S63" s="59">
        <v>3077.58</v>
      </c>
      <c r="T63" s="59">
        <v>3066.04</v>
      </c>
      <c r="U63" s="59">
        <v>3084.28</v>
      </c>
      <c r="V63" s="59">
        <v>3077.13</v>
      </c>
      <c r="W63" s="59">
        <v>3050.21</v>
      </c>
      <c r="X63" s="59">
        <v>3004.75</v>
      </c>
      <c r="Y63" s="59">
        <v>2921.16</v>
      </c>
      <c r="Z63" s="79">
        <v>2905.6800000000003</v>
      </c>
      <c r="AA63" s="68"/>
    </row>
    <row r="64" spans="1:27" ht="16.5">
      <c r="A64" s="67"/>
      <c r="B64" s="91">
        <v>19</v>
      </c>
      <c r="C64" s="98">
        <v>2819.2300000000005</v>
      </c>
      <c r="D64" s="59">
        <v>2766.1600000000003</v>
      </c>
      <c r="E64" s="59">
        <v>2762.88</v>
      </c>
      <c r="F64" s="59">
        <v>2770.58</v>
      </c>
      <c r="G64" s="59">
        <v>2810.84</v>
      </c>
      <c r="H64" s="59">
        <v>2962.8100000000004</v>
      </c>
      <c r="I64" s="59">
        <v>3017.82</v>
      </c>
      <c r="J64" s="59">
        <v>3061.54</v>
      </c>
      <c r="K64" s="59">
        <v>3114.3500000000004</v>
      </c>
      <c r="L64" s="59">
        <v>3137.4</v>
      </c>
      <c r="M64" s="59">
        <v>3114.3900000000003</v>
      </c>
      <c r="N64" s="59">
        <v>3123.2400000000002</v>
      </c>
      <c r="O64" s="59">
        <v>3093.78</v>
      </c>
      <c r="P64" s="59">
        <v>3101.28</v>
      </c>
      <c r="Q64" s="59">
        <v>3091.0600000000004</v>
      </c>
      <c r="R64" s="59">
        <v>3093.66</v>
      </c>
      <c r="S64" s="59">
        <v>3110.0600000000004</v>
      </c>
      <c r="T64" s="59">
        <v>3106.7400000000002</v>
      </c>
      <c r="U64" s="59">
        <v>3133.7200000000003</v>
      </c>
      <c r="V64" s="59">
        <v>3118.8100000000004</v>
      </c>
      <c r="W64" s="59">
        <v>3086.96</v>
      </c>
      <c r="X64" s="59">
        <v>3038.3100000000004</v>
      </c>
      <c r="Y64" s="59">
        <v>2917.9</v>
      </c>
      <c r="Z64" s="79">
        <v>2900.8</v>
      </c>
      <c r="AA64" s="68"/>
    </row>
    <row r="65" spans="1:27" ht="16.5">
      <c r="A65" s="67"/>
      <c r="B65" s="91">
        <v>20</v>
      </c>
      <c r="C65" s="98">
        <v>2806.07</v>
      </c>
      <c r="D65" s="59">
        <v>2788.8</v>
      </c>
      <c r="E65" s="59">
        <v>2785.25</v>
      </c>
      <c r="F65" s="59">
        <v>2788.07</v>
      </c>
      <c r="G65" s="59">
        <v>2827.1000000000004</v>
      </c>
      <c r="H65" s="59">
        <v>2969.4800000000005</v>
      </c>
      <c r="I65" s="59">
        <v>3004.16</v>
      </c>
      <c r="J65" s="59">
        <v>3056.9800000000005</v>
      </c>
      <c r="K65" s="59">
        <v>3077.01</v>
      </c>
      <c r="L65" s="59">
        <v>3097.2000000000003</v>
      </c>
      <c r="M65" s="59">
        <v>3069.63</v>
      </c>
      <c r="N65" s="59">
        <v>3072.9700000000003</v>
      </c>
      <c r="O65" s="59">
        <v>3065.3</v>
      </c>
      <c r="P65" s="59">
        <v>3053.9</v>
      </c>
      <c r="Q65" s="59">
        <v>3054.2000000000003</v>
      </c>
      <c r="R65" s="59">
        <v>3062.8</v>
      </c>
      <c r="S65" s="59">
        <v>3068.0600000000004</v>
      </c>
      <c r="T65" s="59">
        <v>3063.0200000000004</v>
      </c>
      <c r="U65" s="59">
        <v>3080.46</v>
      </c>
      <c r="V65" s="59">
        <v>3076.0600000000004</v>
      </c>
      <c r="W65" s="59">
        <v>3049.4</v>
      </c>
      <c r="X65" s="59">
        <v>3026.8</v>
      </c>
      <c r="Y65" s="59">
        <v>2911.29</v>
      </c>
      <c r="Z65" s="79">
        <v>2874.29</v>
      </c>
      <c r="AA65" s="68"/>
    </row>
    <row r="66" spans="1:27" ht="16.5">
      <c r="A66" s="67"/>
      <c r="B66" s="91">
        <v>21</v>
      </c>
      <c r="C66" s="98">
        <v>2847.42</v>
      </c>
      <c r="D66" s="59">
        <v>2786.9900000000002</v>
      </c>
      <c r="E66" s="59">
        <v>2783.01</v>
      </c>
      <c r="F66" s="59">
        <v>2784.59</v>
      </c>
      <c r="G66" s="59">
        <v>2826.82</v>
      </c>
      <c r="H66" s="59">
        <v>2964.9700000000003</v>
      </c>
      <c r="I66" s="59">
        <v>3013.54</v>
      </c>
      <c r="J66" s="59">
        <v>3069.75</v>
      </c>
      <c r="K66" s="59">
        <v>3064.01</v>
      </c>
      <c r="L66" s="59">
        <v>3097.2300000000005</v>
      </c>
      <c r="M66" s="59">
        <v>3091.4800000000005</v>
      </c>
      <c r="N66" s="59">
        <v>3089.9</v>
      </c>
      <c r="O66" s="59">
        <v>3070.2000000000003</v>
      </c>
      <c r="P66" s="59">
        <v>3071.76</v>
      </c>
      <c r="Q66" s="59">
        <v>3057.5200000000004</v>
      </c>
      <c r="R66" s="59">
        <v>3050.9300000000003</v>
      </c>
      <c r="S66" s="59">
        <v>3066.1000000000004</v>
      </c>
      <c r="T66" s="59">
        <v>3075.1800000000003</v>
      </c>
      <c r="U66" s="59">
        <v>3095.33</v>
      </c>
      <c r="V66" s="59">
        <v>3123.05</v>
      </c>
      <c r="W66" s="59">
        <v>3058.12</v>
      </c>
      <c r="X66" s="59">
        <v>3025.7400000000002</v>
      </c>
      <c r="Y66" s="59">
        <v>2936.28</v>
      </c>
      <c r="Z66" s="79">
        <v>2880.78</v>
      </c>
      <c r="AA66" s="68"/>
    </row>
    <row r="67" spans="1:27" ht="16.5">
      <c r="A67" s="67"/>
      <c r="B67" s="91">
        <v>22</v>
      </c>
      <c r="C67" s="98">
        <v>2797.4300000000003</v>
      </c>
      <c r="D67" s="59">
        <v>2772.2300000000005</v>
      </c>
      <c r="E67" s="59">
        <v>2759.9100000000003</v>
      </c>
      <c r="F67" s="59">
        <v>2767.13</v>
      </c>
      <c r="G67" s="59">
        <v>2811.8700000000003</v>
      </c>
      <c r="H67" s="59">
        <v>2912.53</v>
      </c>
      <c r="I67" s="59">
        <v>2998.04</v>
      </c>
      <c r="J67" s="59">
        <v>3079.5200000000004</v>
      </c>
      <c r="K67" s="59">
        <v>3065.4900000000002</v>
      </c>
      <c r="L67" s="59">
        <v>3101.11</v>
      </c>
      <c r="M67" s="59">
        <v>3113.83</v>
      </c>
      <c r="N67" s="59">
        <v>3102.8900000000003</v>
      </c>
      <c r="O67" s="59">
        <v>3070.6800000000003</v>
      </c>
      <c r="P67" s="59">
        <v>3084.82</v>
      </c>
      <c r="Q67" s="59">
        <v>3091.6800000000003</v>
      </c>
      <c r="R67" s="59">
        <v>3072.2700000000004</v>
      </c>
      <c r="S67" s="59">
        <v>3081.38</v>
      </c>
      <c r="T67" s="59">
        <v>3093.87</v>
      </c>
      <c r="U67" s="59">
        <v>3119.2700000000004</v>
      </c>
      <c r="V67" s="59">
        <v>3124.59</v>
      </c>
      <c r="W67" s="59">
        <v>3036.28</v>
      </c>
      <c r="X67" s="59">
        <v>1851.67</v>
      </c>
      <c r="Y67" s="59">
        <v>2836.63</v>
      </c>
      <c r="Z67" s="79">
        <v>2786.8100000000004</v>
      </c>
      <c r="AA67" s="68"/>
    </row>
    <row r="68" spans="1:27" ht="16.5">
      <c r="A68" s="67"/>
      <c r="B68" s="91">
        <v>23</v>
      </c>
      <c r="C68" s="98">
        <v>2912.88</v>
      </c>
      <c r="D68" s="59">
        <v>2854.7400000000002</v>
      </c>
      <c r="E68" s="59">
        <v>2811.42</v>
      </c>
      <c r="F68" s="59">
        <v>2795.9</v>
      </c>
      <c r="G68" s="59">
        <v>2805.83</v>
      </c>
      <c r="H68" s="59">
        <v>2880.46</v>
      </c>
      <c r="I68" s="59">
        <v>2909.6400000000003</v>
      </c>
      <c r="J68" s="59">
        <v>3027.7700000000004</v>
      </c>
      <c r="K68" s="59">
        <v>3099.88</v>
      </c>
      <c r="L68" s="59">
        <v>3105.7700000000004</v>
      </c>
      <c r="M68" s="59">
        <v>3101.61</v>
      </c>
      <c r="N68" s="59">
        <v>3098.33</v>
      </c>
      <c r="O68" s="59">
        <v>3083.53</v>
      </c>
      <c r="P68" s="59">
        <v>3070.6800000000003</v>
      </c>
      <c r="Q68" s="59">
        <v>3062.13</v>
      </c>
      <c r="R68" s="59">
        <v>3070.0200000000004</v>
      </c>
      <c r="S68" s="59">
        <v>3079.1400000000003</v>
      </c>
      <c r="T68" s="59">
        <v>3091.66</v>
      </c>
      <c r="U68" s="59">
        <v>3100.3</v>
      </c>
      <c r="V68" s="59">
        <v>3115.1400000000003</v>
      </c>
      <c r="W68" s="59">
        <v>3051.3</v>
      </c>
      <c r="X68" s="59">
        <v>3028.2000000000003</v>
      </c>
      <c r="Y68" s="59">
        <v>2955.17</v>
      </c>
      <c r="Z68" s="79">
        <v>2869.7300000000005</v>
      </c>
      <c r="AA68" s="68"/>
    </row>
    <row r="69" spans="1:27" ht="16.5">
      <c r="A69" s="67"/>
      <c r="B69" s="91">
        <v>24</v>
      </c>
      <c r="C69" s="98">
        <v>2801.25</v>
      </c>
      <c r="D69" s="59">
        <v>2764.38</v>
      </c>
      <c r="E69" s="59">
        <v>2753.71</v>
      </c>
      <c r="F69" s="59">
        <v>2759.4300000000003</v>
      </c>
      <c r="G69" s="59">
        <v>2759.5200000000004</v>
      </c>
      <c r="H69" s="59">
        <v>2796.83</v>
      </c>
      <c r="I69" s="59">
        <v>2812.4300000000003</v>
      </c>
      <c r="J69" s="59">
        <v>2857.1800000000003</v>
      </c>
      <c r="K69" s="59">
        <v>3002.5200000000004</v>
      </c>
      <c r="L69" s="59">
        <v>3042.61</v>
      </c>
      <c r="M69" s="59">
        <v>3039.42</v>
      </c>
      <c r="N69" s="59">
        <v>3038.55</v>
      </c>
      <c r="O69" s="59">
        <v>3033.3900000000003</v>
      </c>
      <c r="P69" s="59">
        <v>3031.8900000000003</v>
      </c>
      <c r="Q69" s="59">
        <v>3033.6400000000003</v>
      </c>
      <c r="R69" s="59">
        <v>3035.86</v>
      </c>
      <c r="S69" s="59">
        <v>3038.3500000000004</v>
      </c>
      <c r="T69" s="59">
        <v>3042.2200000000003</v>
      </c>
      <c r="U69" s="59">
        <v>3058.54</v>
      </c>
      <c r="V69" s="59">
        <v>3059.67</v>
      </c>
      <c r="W69" s="59">
        <v>3015.1800000000003</v>
      </c>
      <c r="X69" s="59">
        <v>1851.67</v>
      </c>
      <c r="Y69" s="59">
        <v>2854.1800000000003</v>
      </c>
      <c r="Z69" s="79">
        <v>2816.4100000000003</v>
      </c>
      <c r="AA69" s="68"/>
    </row>
    <row r="70" spans="1:27" ht="16.5">
      <c r="A70" s="67"/>
      <c r="B70" s="91">
        <v>25</v>
      </c>
      <c r="C70" s="98">
        <v>2769.42</v>
      </c>
      <c r="D70" s="59">
        <v>2755.1600000000003</v>
      </c>
      <c r="E70" s="59">
        <v>2745.7300000000005</v>
      </c>
      <c r="F70" s="59">
        <v>2767.1200000000003</v>
      </c>
      <c r="G70" s="59">
        <v>2808.32</v>
      </c>
      <c r="H70" s="59">
        <v>2881.15</v>
      </c>
      <c r="I70" s="59">
        <v>2958.0600000000004</v>
      </c>
      <c r="J70" s="59">
        <v>3045.61</v>
      </c>
      <c r="K70" s="59">
        <v>3049.67</v>
      </c>
      <c r="L70" s="59">
        <v>3080.83</v>
      </c>
      <c r="M70" s="59">
        <v>3064.2300000000005</v>
      </c>
      <c r="N70" s="59">
        <v>3072.1000000000004</v>
      </c>
      <c r="O70" s="59">
        <v>3051.29</v>
      </c>
      <c r="P70" s="59">
        <v>3040.7300000000005</v>
      </c>
      <c r="Q70" s="59">
        <v>3034.8900000000003</v>
      </c>
      <c r="R70" s="59">
        <v>3035.6800000000003</v>
      </c>
      <c r="S70" s="59">
        <v>3039.9700000000003</v>
      </c>
      <c r="T70" s="59">
        <v>3044.9300000000003</v>
      </c>
      <c r="U70" s="59">
        <v>3052.41</v>
      </c>
      <c r="V70" s="59">
        <v>3054.82</v>
      </c>
      <c r="W70" s="59">
        <v>3030.1900000000005</v>
      </c>
      <c r="X70" s="59">
        <v>2985.41</v>
      </c>
      <c r="Y70" s="59">
        <v>2863.79</v>
      </c>
      <c r="Z70" s="79">
        <v>2836.69</v>
      </c>
      <c r="AA70" s="68"/>
    </row>
    <row r="71" spans="1:27" ht="16.5">
      <c r="A71" s="67"/>
      <c r="B71" s="91">
        <v>26</v>
      </c>
      <c r="C71" s="98">
        <v>2793.3900000000003</v>
      </c>
      <c r="D71" s="59">
        <v>2756.07</v>
      </c>
      <c r="E71" s="59">
        <v>2754.42</v>
      </c>
      <c r="F71" s="59">
        <v>2785.7300000000005</v>
      </c>
      <c r="G71" s="59">
        <v>2816.0200000000004</v>
      </c>
      <c r="H71" s="59">
        <v>2910.12</v>
      </c>
      <c r="I71" s="59">
        <v>2953.96</v>
      </c>
      <c r="J71" s="59">
        <v>3032.6800000000003</v>
      </c>
      <c r="K71" s="59">
        <v>3038.4300000000003</v>
      </c>
      <c r="L71" s="59">
        <v>3042.86</v>
      </c>
      <c r="M71" s="59">
        <v>3034.8900000000003</v>
      </c>
      <c r="N71" s="59">
        <v>3036.4400000000005</v>
      </c>
      <c r="O71" s="59">
        <v>3031.7400000000002</v>
      </c>
      <c r="P71" s="59">
        <v>3029.92</v>
      </c>
      <c r="Q71" s="59">
        <v>3028.46</v>
      </c>
      <c r="R71" s="59">
        <v>3026.0200000000004</v>
      </c>
      <c r="S71" s="59">
        <v>3034.38</v>
      </c>
      <c r="T71" s="59">
        <v>3039.1800000000003</v>
      </c>
      <c r="U71" s="59">
        <v>3044.7000000000003</v>
      </c>
      <c r="V71" s="59">
        <v>3051.61</v>
      </c>
      <c r="W71" s="59">
        <v>3029.79</v>
      </c>
      <c r="X71" s="59">
        <v>1851.67</v>
      </c>
      <c r="Y71" s="59">
        <v>2897.3900000000003</v>
      </c>
      <c r="Z71" s="79">
        <v>2841.5600000000004</v>
      </c>
      <c r="AA71" s="68"/>
    </row>
    <row r="72" spans="1:27" ht="16.5">
      <c r="A72" s="67"/>
      <c r="B72" s="91">
        <v>27</v>
      </c>
      <c r="C72" s="98">
        <v>2809.57</v>
      </c>
      <c r="D72" s="59">
        <v>2781.4700000000003</v>
      </c>
      <c r="E72" s="59">
        <v>2771.8500000000004</v>
      </c>
      <c r="F72" s="59">
        <v>2806.9300000000003</v>
      </c>
      <c r="G72" s="59">
        <v>2840.44</v>
      </c>
      <c r="H72" s="59">
        <v>2881.86</v>
      </c>
      <c r="I72" s="59">
        <v>2891.9500000000003</v>
      </c>
      <c r="J72" s="59">
        <v>3046.65</v>
      </c>
      <c r="K72" s="59">
        <v>3046.3500000000004</v>
      </c>
      <c r="L72" s="59">
        <v>3091.55</v>
      </c>
      <c r="M72" s="59">
        <v>3071.26</v>
      </c>
      <c r="N72" s="59">
        <v>3074.55</v>
      </c>
      <c r="O72" s="59">
        <v>3046.79</v>
      </c>
      <c r="P72" s="59">
        <v>3043.5</v>
      </c>
      <c r="Q72" s="59">
        <v>3039.71</v>
      </c>
      <c r="R72" s="59">
        <v>3030.7300000000005</v>
      </c>
      <c r="S72" s="59">
        <v>3034.7300000000005</v>
      </c>
      <c r="T72" s="59">
        <v>3045.53</v>
      </c>
      <c r="U72" s="59">
        <v>3051.3100000000004</v>
      </c>
      <c r="V72" s="59">
        <v>3054.83</v>
      </c>
      <c r="W72" s="59">
        <v>3041.1900000000005</v>
      </c>
      <c r="X72" s="59">
        <v>1851.67</v>
      </c>
      <c r="Y72" s="59">
        <v>2928.92</v>
      </c>
      <c r="Z72" s="79">
        <v>2867.13</v>
      </c>
      <c r="AA72" s="68"/>
    </row>
    <row r="73" spans="1:27" ht="16.5">
      <c r="A73" s="67"/>
      <c r="B73" s="91">
        <v>28</v>
      </c>
      <c r="C73" s="98">
        <v>2879.1400000000003</v>
      </c>
      <c r="D73" s="59">
        <v>2793.44</v>
      </c>
      <c r="E73" s="59">
        <v>2787.8500000000004</v>
      </c>
      <c r="F73" s="59">
        <v>2780.59</v>
      </c>
      <c r="G73" s="59">
        <v>2809.78</v>
      </c>
      <c r="H73" s="59">
        <v>2938.9700000000003</v>
      </c>
      <c r="I73" s="59">
        <v>2970.29</v>
      </c>
      <c r="J73" s="59">
        <v>2996.91</v>
      </c>
      <c r="K73" s="59">
        <v>3022.09</v>
      </c>
      <c r="L73" s="59">
        <v>3065.08</v>
      </c>
      <c r="M73" s="59">
        <v>3049.88</v>
      </c>
      <c r="N73" s="59">
        <v>3055.8</v>
      </c>
      <c r="O73" s="59">
        <v>3031.8900000000003</v>
      </c>
      <c r="P73" s="59">
        <v>3020.4500000000003</v>
      </c>
      <c r="Q73" s="59">
        <v>3000.2400000000002</v>
      </c>
      <c r="R73" s="59">
        <v>2973.46</v>
      </c>
      <c r="S73" s="59">
        <v>2982.12</v>
      </c>
      <c r="T73" s="59">
        <v>2992.2000000000003</v>
      </c>
      <c r="U73" s="59">
        <v>3000.75</v>
      </c>
      <c r="V73" s="59">
        <v>3049.01</v>
      </c>
      <c r="W73" s="59">
        <v>3000.4</v>
      </c>
      <c r="X73" s="59">
        <v>2953.04</v>
      </c>
      <c r="Y73" s="59">
        <v>2869.86</v>
      </c>
      <c r="Z73" s="79">
        <v>2843.75</v>
      </c>
      <c r="AA73" s="68"/>
    </row>
    <row r="74" spans="1:27" ht="16.5">
      <c r="A74" s="67"/>
      <c r="B74" s="91">
        <v>29</v>
      </c>
      <c r="C74" s="98">
        <v>2851.3900000000003</v>
      </c>
      <c r="D74" s="59">
        <v>2759.76</v>
      </c>
      <c r="E74" s="59">
        <v>2759.53</v>
      </c>
      <c r="F74" s="59">
        <v>2782.26</v>
      </c>
      <c r="G74" s="59">
        <v>2812.94</v>
      </c>
      <c r="H74" s="59">
        <v>2936.92</v>
      </c>
      <c r="I74" s="59">
        <v>3004.6800000000003</v>
      </c>
      <c r="J74" s="59">
        <v>3071.8500000000004</v>
      </c>
      <c r="K74" s="59">
        <v>3082.13</v>
      </c>
      <c r="L74" s="59">
        <v>3106.9700000000003</v>
      </c>
      <c r="M74" s="59">
        <v>3082.66</v>
      </c>
      <c r="N74" s="59">
        <v>3093.9300000000003</v>
      </c>
      <c r="O74" s="59">
        <v>3072.1000000000004</v>
      </c>
      <c r="P74" s="59">
        <v>3070.7200000000003</v>
      </c>
      <c r="Q74" s="59">
        <v>3067.46</v>
      </c>
      <c r="R74" s="59">
        <v>3066.65</v>
      </c>
      <c r="S74" s="59">
        <v>3069.82</v>
      </c>
      <c r="T74" s="59">
        <v>3072.38</v>
      </c>
      <c r="U74" s="59">
        <v>3072.9300000000003</v>
      </c>
      <c r="V74" s="59">
        <v>3077.57</v>
      </c>
      <c r="W74" s="59">
        <v>3067.84</v>
      </c>
      <c r="X74" s="59">
        <v>3025</v>
      </c>
      <c r="Y74" s="59">
        <v>2912.65</v>
      </c>
      <c r="Z74" s="79">
        <v>2861.42</v>
      </c>
      <c r="AA74" s="68"/>
    </row>
    <row r="75" spans="1:27" ht="16.5">
      <c r="A75" s="67"/>
      <c r="B75" s="91">
        <v>30</v>
      </c>
      <c r="C75" s="98">
        <v>2852.57</v>
      </c>
      <c r="D75" s="59">
        <v>2852.2000000000003</v>
      </c>
      <c r="E75" s="59">
        <v>2792.9900000000002</v>
      </c>
      <c r="F75" s="59">
        <v>2797</v>
      </c>
      <c r="G75" s="59">
        <v>2837</v>
      </c>
      <c r="H75" s="59">
        <v>2865.4</v>
      </c>
      <c r="I75" s="59">
        <v>2904.7700000000004</v>
      </c>
      <c r="J75" s="59">
        <v>3048.04</v>
      </c>
      <c r="K75" s="59">
        <v>3113.6800000000003</v>
      </c>
      <c r="L75" s="59">
        <v>3118.67</v>
      </c>
      <c r="M75" s="59">
        <v>3112.59</v>
      </c>
      <c r="N75" s="59">
        <v>3116.01</v>
      </c>
      <c r="O75" s="59">
        <v>3107.87</v>
      </c>
      <c r="P75" s="59">
        <v>3091.4400000000005</v>
      </c>
      <c r="Q75" s="59">
        <v>3085.38</v>
      </c>
      <c r="R75" s="59">
        <v>3078.82</v>
      </c>
      <c r="S75" s="59">
        <v>3088.37</v>
      </c>
      <c r="T75" s="59">
        <v>3096.71</v>
      </c>
      <c r="U75" s="59">
        <v>3107.86</v>
      </c>
      <c r="V75" s="59">
        <v>3082.76</v>
      </c>
      <c r="W75" s="59">
        <v>3067.15</v>
      </c>
      <c r="X75" s="59">
        <v>3022.79</v>
      </c>
      <c r="Y75" s="59">
        <v>2880.0600000000004</v>
      </c>
      <c r="Z75" s="79">
        <v>2843.1200000000003</v>
      </c>
      <c r="AA75" s="68"/>
    </row>
    <row r="76" spans="1:27" ht="17.25" thickBot="1">
      <c r="A76" s="67"/>
      <c r="B76" s="92">
        <v>31</v>
      </c>
      <c r="C76" s="99">
        <v>2805.2700000000004</v>
      </c>
      <c r="D76" s="80">
        <v>2791.9100000000003</v>
      </c>
      <c r="E76" s="80">
        <v>2769.9100000000003</v>
      </c>
      <c r="F76" s="80">
        <v>2769.4100000000003</v>
      </c>
      <c r="G76" s="80">
        <v>2774.15</v>
      </c>
      <c r="H76" s="80">
        <v>2785.34</v>
      </c>
      <c r="I76" s="80">
        <v>2802.59</v>
      </c>
      <c r="J76" s="80">
        <v>2836.42</v>
      </c>
      <c r="K76" s="80">
        <v>2960.11</v>
      </c>
      <c r="L76" s="80">
        <v>2988.05</v>
      </c>
      <c r="M76" s="80">
        <v>2986.51</v>
      </c>
      <c r="N76" s="80">
        <v>2983.1900000000005</v>
      </c>
      <c r="O76" s="80">
        <v>2980.29</v>
      </c>
      <c r="P76" s="80">
        <v>2976.37</v>
      </c>
      <c r="Q76" s="80">
        <v>2977.13</v>
      </c>
      <c r="R76" s="80">
        <v>2981.83</v>
      </c>
      <c r="S76" s="80">
        <v>2998.59</v>
      </c>
      <c r="T76" s="80">
        <v>3024.6800000000003</v>
      </c>
      <c r="U76" s="80">
        <v>3061.1900000000005</v>
      </c>
      <c r="V76" s="80">
        <v>3094.0600000000004</v>
      </c>
      <c r="W76" s="80">
        <v>3057.25</v>
      </c>
      <c r="X76" s="80">
        <v>2924.79</v>
      </c>
      <c r="Y76" s="80">
        <v>2800.2200000000003</v>
      </c>
      <c r="Z76" s="81">
        <v>2763.3100000000004</v>
      </c>
      <c r="AA76" s="68"/>
    </row>
    <row r="77" spans="1:27" ht="16.5" thickBot="1">
      <c r="A77" s="67"/>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68"/>
    </row>
    <row r="78" spans="1:27" ht="15.75" customHeight="1">
      <c r="A78" s="67"/>
      <c r="B78" s="262" t="s">
        <v>139</v>
      </c>
      <c r="C78" s="260" t="s">
        <v>168</v>
      </c>
      <c r="D78" s="260"/>
      <c r="E78" s="260"/>
      <c r="F78" s="260"/>
      <c r="G78" s="260"/>
      <c r="H78" s="260"/>
      <c r="I78" s="260"/>
      <c r="J78" s="260"/>
      <c r="K78" s="260"/>
      <c r="L78" s="260"/>
      <c r="M78" s="260"/>
      <c r="N78" s="260"/>
      <c r="O78" s="260"/>
      <c r="P78" s="260"/>
      <c r="Q78" s="260"/>
      <c r="R78" s="260"/>
      <c r="S78" s="260"/>
      <c r="T78" s="260"/>
      <c r="U78" s="260"/>
      <c r="V78" s="260"/>
      <c r="W78" s="260"/>
      <c r="X78" s="260"/>
      <c r="Y78" s="260"/>
      <c r="Z78" s="261"/>
      <c r="AA78" s="68"/>
    </row>
    <row r="79" spans="1:27" ht="32.25" thickBot="1">
      <c r="A79" s="67"/>
      <c r="B79" s="263"/>
      <c r="C79" s="89" t="s">
        <v>140</v>
      </c>
      <c r="D79" s="84" t="s">
        <v>141</v>
      </c>
      <c r="E79" s="84" t="s">
        <v>142</v>
      </c>
      <c r="F79" s="84" t="s">
        <v>143</v>
      </c>
      <c r="G79" s="84" t="s">
        <v>144</v>
      </c>
      <c r="H79" s="84" t="s">
        <v>145</v>
      </c>
      <c r="I79" s="84" t="s">
        <v>146</v>
      </c>
      <c r="J79" s="84" t="s">
        <v>147</v>
      </c>
      <c r="K79" s="84" t="s">
        <v>148</v>
      </c>
      <c r="L79" s="84" t="s">
        <v>149</v>
      </c>
      <c r="M79" s="84" t="s">
        <v>150</v>
      </c>
      <c r="N79" s="84" t="s">
        <v>151</v>
      </c>
      <c r="O79" s="84" t="s">
        <v>152</v>
      </c>
      <c r="P79" s="84" t="s">
        <v>153</v>
      </c>
      <c r="Q79" s="84" t="s">
        <v>154</v>
      </c>
      <c r="R79" s="84" t="s">
        <v>155</v>
      </c>
      <c r="S79" s="84" t="s">
        <v>156</v>
      </c>
      <c r="T79" s="84" t="s">
        <v>157</v>
      </c>
      <c r="U79" s="84" t="s">
        <v>158</v>
      </c>
      <c r="V79" s="84" t="s">
        <v>159</v>
      </c>
      <c r="W79" s="84" t="s">
        <v>160</v>
      </c>
      <c r="X79" s="84" t="s">
        <v>161</v>
      </c>
      <c r="Y79" s="84" t="s">
        <v>162</v>
      </c>
      <c r="Z79" s="85" t="s">
        <v>163</v>
      </c>
      <c r="AA79" s="68"/>
    </row>
    <row r="80" spans="1:27" ht="16.5">
      <c r="A80" s="67"/>
      <c r="B80" s="90">
        <v>1</v>
      </c>
      <c r="C80" s="97">
        <v>3633.84</v>
      </c>
      <c r="D80" s="93">
        <v>3620.2300000000005</v>
      </c>
      <c r="E80" s="93">
        <v>3608.01</v>
      </c>
      <c r="F80" s="93">
        <v>3616.9400000000005</v>
      </c>
      <c r="G80" s="93">
        <v>3651.3300000000004</v>
      </c>
      <c r="H80" s="93">
        <v>3718.28</v>
      </c>
      <c r="I80" s="93">
        <v>3802.0800000000004</v>
      </c>
      <c r="J80" s="93">
        <v>3877.8200000000006</v>
      </c>
      <c r="K80" s="93">
        <v>3851.5300000000007</v>
      </c>
      <c r="L80" s="93">
        <v>3844.76</v>
      </c>
      <c r="M80" s="93">
        <v>3836.7900000000004</v>
      </c>
      <c r="N80" s="93">
        <v>3838.9900000000002</v>
      </c>
      <c r="O80" s="93">
        <v>3835.4800000000005</v>
      </c>
      <c r="P80" s="93">
        <v>3828.8900000000003</v>
      </c>
      <c r="Q80" s="93">
        <v>3827.09</v>
      </c>
      <c r="R80" s="93">
        <v>3841.0600000000004</v>
      </c>
      <c r="S80" s="93">
        <v>3850.1500000000005</v>
      </c>
      <c r="T80" s="93">
        <v>3847.4100000000003</v>
      </c>
      <c r="U80" s="93">
        <v>3844.0200000000004</v>
      </c>
      <c r="V80" s="93">
        <v>3847.25</v>
      </c>
      <c r="W80" s="93">
        <v>3834.6600000000003</v>
      </c>
      <c r="X80" s="93">
        <v>3803.09</v>
      </c>
      <c r="Y80" s="93">
        <v>3718.4500000000003</v>
      </c>
      <c r="Z80" s="94">
        <v>3734.6800000000003</v>
      </c>
      <c r="AA80" s="68"/>
    </row>
    <row r="81" spans="1:27" ht="16.5">
      <c r="A81" s="67"/>
      <c r="B81" s="91">
        <v>2</v>
      </c>
      <c r="C81" s="98">
        <v>3774.96</v>
      </c>
      <c r="D81" s="59">
        <v>3694.4800000000005</v>
      </c>
      <c r="E81" s="59">
        <v>3694.2900000000004</v>
      </c>
      <c r="F81" s="59">
        <v>3666.0200000000004</v>
      </c>
      <c r="G81" s="59">
        <v>3683.8500000000004</v>
      </c>
      <c r="H81" s="59">
        <v>3716.51</v>
      </c>
      <c r="I81" s="59">
        <v>3763.1800000000003</v>
      </c>
      <c r="J81" s="59">
        <v>3896.84</v>
      </c>
      <c r="K81" s="59">
        <v>3983.3600000000006</v>
      </c>
      <c r="L81" s="59">
        <v>3993.0200000000004</v>
      </c>
      <c r="M81" s="59">
        <v>3984.3900000000003</v>
      </c>
      <c r="N81" s="59">
        <v>3976.7300000000005</v>
      </c>
      <c r="O81" s="59">
        <v>3954.9400000000005</v>
      </c>
      <c r="P81" s="59">
        <v>3935.2900000000004</v>
      </c>
      <c r="Q81" s="59">
        <v>3936.01</v>
      </c>
      <c r="R81" s="59">
        <v>3951.0600000000004</v>
      </c>
      <c r="S81" s="59">
        <v>3967.1100000000006</v>
      </c>
      <c r="T81" s="59">
        <v>3973.59</v>
      </c>
      <c r="U81" s="59">
        <v>3960.6100000000006</v>
      </c>
      <c r="V81" s="59">
        <v>3952.9000000000005</v>
      </c>
      <c r="W81" s="59">
        <v>3948.2300000000005</v>
      </c>
      <c r="X81" s="59">
        <v>3877.9900000000002</v>
      </c>
      <c r="Y81" s="59">
        <v>3764.92</v>
      </c>
      <c r="Z81" s="79">
        <v>3727.7900000000004</v>
      </c>
      <c r="AA81" s="68"/>
    </row>
    <row r="82" spans="1:27" ht="16.5">
      <c r="A82" s="67"/>
      <c r="B82" s="91">
        <v>3</v>
      </c>
      <c r="C82" s="98">
        <v>3630.88</v>
      </c>
      <c r="D82" s="59">
        <v>3603.01</v>
      </c>
      <c r="E82" s="59">
        <v>3590.1000000000004</v>
      </c>
      <c r="F82" s="59">
        <v>3563.3900000000003</v>
      </c>
      <c r="G82" s="59">
        <v>3590.1200000000003</v>
      </c>
      <c r="H82" s="59">
        <v>3631.8</v>
      </c>
      <c r="I82" s="59">
        <v>3638.8700000000003</v>
      </c>
      <c r="J82" s="59">
        <v>3721.84</v>
      </c>
      <c r="K82" s="59">
        <v>3741.7200000000003</v>
      </c>
      <c r="L82" s="59">
        <v>3873.05</v>
      </c>
      <c r="M82" s="59">
        <v>3870.59</v>
      </c>
      <c r="N82" s="59">
        <v>3867.9900000000002</v>
      </c>
      <c r="O82" s="59">
        <v>3854.6900000000005</v>
      </c>
      <c r="P82" s="59">
        <v>3844.3</v>
      </c>
      <c r="Q82" s="59">
        <v>3843.26</v>
      </c>
      <c r="R82" s="59">
        <v>3864.7700000000004</v>
      </c>
      <c r="S82" s="59">
        <v>3884.6100000000006</v>
      </c>
      <c r="T82" s="59">
        <v>3889.1400000000003</v>
      </c>
      <c r="U82" s="59">
        <v>3902.8600000000006</v>
      </c>
      <c r="V82" s="59">
        <v>3890.0400000000004</v>
      </c>
      <c r="W82" s="59">
        <v>3857.3100000000004</v>
      </c>
      <c r="X82" s="59">
        <v>3791.1900000000005</v>
      </c>
      <c r="Y82" s="59">
        <v>3685.6900000000005</v>
      </c>
      <c r="Z82" s="79">
        <v>3659.1500000000005</v>
      </c>
      <c r="AA82" s="68"/>
    </row>
    <row r="83" spans="1:27" ht="16.5">
      <c r="A83" s="67"/>
      <c r="B83" s="91">
        <v>4</v>
      </c>
      <c r="C83" s="98">
        <v>3595.8100000000004</v>
      </c>
      <c r="D83" s="59">
        <v>3586.1400000000003</v>
      </c>
      <c r="E83" s="59">
        <v>3578.8300000000004</v>
      </c>
      <c r="F83" s="59">
        <v>3588.9400000000005</v>
      </c>
      <c r="G83" s="59">
        <v>3635.9500000000003</v>
      </c>
      <c r="H83" s="59">
        <v>3736.07</v>
      </c>
      <c r="I83" s="59">
        <v>3868.5600000000004</v>
      </c>
      <c r="J83" s="59">
        <v>3910.3</v>
      </c>
      <c r="K83" s="59">
        <v>3900.5800000000004</v>
      </c>
      <c r="L83" s="59">
        <v>3913.2400000000002</v>
      </c>
      <c r="M83" s="59">
        <v>3876.0800000000004</v>
      </c>
      <c r="N83" s="59">
        <v>3909.84</v>
      </c>
      <c r="O83" s="59">
        <v>3867.05</v>
      </c>
      <c r="P83" s="59">
        <v>3876.92</v>
      </c>
      <c r="Q83" s="59">
        <v>3869.9300000000003</v>
      </c>
      <c r="R83" s="59">
        <v>3873.3100000000004</v>
      </c>
      <c r="S83" s="59">
        <v>3886.7900000000004</v>
      </c>
      <c r="T83" s="59">
        <v>3866.55</v>
      </c>
      <c r="U83" s="59">
        <v>3862.1000000000004</v>
      </c>
      <c r="V83" s="59">
        <v>3845.7400000000002</v>
      </c>
      <c r="W83" s="59">
        <v>3819.38</v>
      </c>
      <c r="X83" s="59">
        <v>3778.3200000000006</v>
      </c>
      <c r="Y83" s="59">
        <v>3670.1600000000003</v>
      </c>
      <c r="Z83" s="79">
        <v>3630.34</v>
      </c>
      <c r="AA83" s="68"/>
    </row>
    <row r="84" spans="1:27" ht="16.5">
      <c r="A84" s="67"/>
      <c r="B84" s="91">
        <v>5</v>
      </c>
      <c r="C84" s="98">
        <v>3603.5600000000004</v>
      </c>
      <c r="D84" s="59">
        <v>3577.8700000000003</v>
      </c>
      <c r="E84" s="59">
        <v>3571.3900000000003</v>
      </c>
      <c r="F84" s="59">
        <v>3582.7000000000003</v>
      </c>
      <c r="G84" s="59">
        <v>3621.8300000000004</v>
      </c>
      <c r="H84" s="59">
        <v>3727.7300000000005</v>
      </c>
      <c r="I84" s="59">
        <v>3875.5700000000006</v>
      </c>
      <c r="J84" s="59">
        <v>3956.05</v>
      </c>
      <c r="K84" s="59">
        <v>3973.3100000000004</v>
      </c>
      <c r="L84" s="59">
        <v>3970.7800000000007</v>
      </c>
      <c r="M84" s="59">
        <v>3966.0400000000004</v>
      </c>
      <c r="N84" s="59">
        <v>3970.17</v>
      </c>
      <c r="O84" s="59">
        <v>3943.3500000000004</v>
      </c>
      <c r="P84" s="59">
        <v>3940.4100000000003</v>
      </c>
      <c r="Q84" s="59">
        <v>3935.9900000000002</v>
      </c>
      <c r="R84" s="59">
        <v>3942.6500000000005</v>
      </c>
      <c r="S84" s="59">
        <v>3962.7300000000005</v>
      </c>
      <c r="T84" s="59">
        <v>3955.3300000000004</v>
      </c>
      <c r="U84" s="59">
        <v>3954.8100000000004</v>
      </c>
      <c r="V84" s="59">
        <v>3944.1200000000003</v>
      </c>
      <c r="W84" s="59">
        <v>3858.9000000000005</v>
      </c>
      <c r="X84" s="59">
        <v>3783.9400000000005</v>
      </c>
      <c r="Y84" s="59">
        <v>3668.1400000000003</v>
      </c>
      <c r="Z84" s="79">
        <v>3662.4500000000003</v>
      </c>
      <c r="AA84" s="68"/>
    </row>
    <row r="85" spans="1:27" ht="16.5">
      <c r="A85" s="67"/>
      <c r="B85" s="91">
        <v>6</v>
      </c>
      <c r="C85" s="98">
        <v>3654.4300000000003</v>
      </c>
      <c r="D85" s="59">
        <v>3620.28</v>
      </c>
      <c r="E85" s="59">
        <v>3614.1000000000004</v>
      </c>
      <c r="F85" s="59">
        <v>3628.0600000000004</v>
      </c>
      <c r="G85" s="59">
        <v>3671.9400000000005</v>
      </c>
      <c r="H85" s="59">
        <v>3820.34</v>
      </c>
      <c r="I85" s="59">
        <v>3897.0200000000004</v>
      </c>
      <c r="J85" s="59">
        <v>3975.2200000000003</v>
      </c>
      <c r="K85" s="59">
        <v>4001.0600000000004</v>
      </c>
      <c r="L85" s="59">
        <v>4007.88</v>
      </c>
      <c r="M85" s="59">
        <v>4057.9500000000003</v>
      </c>
      <c r="N85" s="59">
        <v>4060.9800000000005</v>
      </c>
      <c r="O85" s="59">
        <v>4014.6800000000003</v>
      </c>
      <c r="P85" s="59">
        <v>4015.59</v>
      </c>
      <c r="Q85" s="59">
        <v>4016.7900000000004</v>
      </c>
      <c r="R85" s="59">
        <v>4025.3500000000004</v>
      </c>
      <c r="S85" s="59">
        <v>4023.0400000000004</v>
      </c>
      <c r="T85" s="59">
        <v>4000.46</v>
      </c>
      <c r="U85" s="59">
        <v>4001.38</v>
      </c>
      <c r="V85" s="59">
        <v>4008.5600000000004</v>
      </c>
      <c r="W85" s="59">
        <v>3956.7400000000002</v>
      </c>
      <c r="X85" s="59">
        <v>3829.09</v>
      </c>
      <c r="Y85" s="59">
        <v>3680.17</v>
      </c>
      <c r="Z85" s="79">
        <v>3664.2700000000004</v>
      </c>
      <c r="AA85" s="68"/>
    </row>
    <row r="86" spans="1:27" ht="16.5">
      <c r="A86" s="67"/>
      <c r="B86" s="91">
        <v>7</v>
      </c>
      <c r="C86" s="98">
        <v>3632.55</v>
      </c>
      <c r="D86" s="59">
        <v>3606.6200000000003</v>
      </c>
      <c r="E86" s="59">
        <v>3603.1600000000003</v>
      </c>
      <c r="F86" s="59">
        <v>3618.8100000000004</v>
      </c>
      <c r="G86" s="59">
        <v>3647.2200000000003</v>
      </c>
      <c r="H86" s="59">
        <v>3744.13</v>
      </c>
      <c r="I86" s="59">
        <v>3868.8600000000006</v>
      </c>
      <c r="J86" s="59">
        <v>3932.09</v>
      </c>
      <c r="K86" s="59">
        <v>3942.4900000000002</v>
      </c>
      <c r="L86" s="59">
        <v>3945.8500000000004</v>
      </c>
      <c r="M86" s="59">
        <v>3949.21</v>
      </c>
      <c r="N86" s="59">
        <v>3937.6900000000005</v>
      </c>
      <c r="O86" s="59">
        <v>3936.09</v>
      </c>
      <c r="P86" s="59">
        <v>3931.6400000000003</v>
      </c>
      <c r="Q86" s="59">
        <v>3933</v>
      </c>
      <c r="R86" s="59">
        <v>3939.5</v>
      </c>
      <c r="S86" s="59">
        <v>3957.38</v>
      </c>
      <c r="T86" s="59">
        <v>3980.0400000000004</v>
      </c>
      <c r="U86" s="59">
        <v>3979.3500000000004</v>
      </c>
      <c r="V86" s="59">
        <v>3949.0300000000007</v>
      </c>
      <c r="W86" s="59">
        <v>3908.51</v>
      </c>
      <c r="X86" s="59">
        <v>3875.2200000000003</v>
      </c>
      <c r="Y86" s="59">
        <v>3797.5600000000004</v>
      </c>
      <c r="Z86" s="79">
        <v>3719.8900000000003</v>
      </c>
      <c r="AA86" s="68"/>
    </row>
    <row r="87" spans="1:27" ht="16.5">
      <c r="A87" s="67"/>
      <c r="B87" s="91">
        <v>8</v>
      </c>
      <c r="C87" s="98">
        <v>3801</v>
      </c>
      <c r="D87" s="59">
        <v>3691.84</v>
      </c>
      <c r="E87" s="59">
        <v>3675.0400000000004</v>
      </c>
      <c r="F87" s="59">
        <v>3672.4900000000002</v>
      </c>
      <c r="G87" s="59">
        <v>3692.4300000000003</v>
      </c>
      <c r="H87" s="59">
        <v>3721.3600000000006</v>
      </c>
      <c r="I87" s="59">
        <v>3770.4900000000002</v>
      </c>
      <c r="J87" s="59">
        <v>3903.7900000000004</v>
      </c>
      <c r="K87" s="59">
        <v>3980.71</v>
      </c>
      <c r="L87" s="59">
        <v>4016.6800000000003</v>
      </c>
      <c r="M87" s="59">
        <v>4015.9400000000005</v>
      </c>
      <c r="N87" s="59">
        <v>4015.9100000000003</v>
      </c>
      <c r="O87" s="59">
        <v>3992.1800000000003</v>
      </c>
      <c r="P87" s="59">
        <v>3988.26</v>
      </c>
      <c r="Q87" s="59">
        <v>3983.3</v>
      </c>
      <c r="R87" s="59">
        <v>3982.1900000000005</v>
      </c>
      <c r="S87" s="59">
        <v>3998.8200000000006</v>
      </c>
      <c r="T87" s="59">
        <v>4017.4400000000005</v>
      </c>
      <c r="U87" s="59">
        <v>4035.75</v>
      </c>
      <c r="V87" s="59">
        <v>4037.9900000000002</v>
      </c>
      <c r="W87" s="59">
        <v>4015.8700000000003</v>
      </c>
      <c r="X87" s="59">
        <v>3960.4500000000003</v>
      </c>
      <c r="Y87" s="59">
        <v>3880.4000000000005</v>
      </c>
      <c r="Z87" s="79">
        <v>3830.7200000000003</v>
      </c>
      <c r="AA87" s="68"/>
    </row>
    <row r="88" spans="1:27" ht="16.5">
      <c r="A88" s="67"/>
      <c r="B88" s="91">
        <v>9</v>
      </c>
      <c r="C88" s="98">
        <v>3791.9100000000003</v>
      </c>
      <c r="D88" s="59">
        <v>3708.4000000000005</v>
      </c>
      <c r="E88" s="59">
        <v>3689.6400000000003</v>
      </c>
      <c r="F88" s="59">
        <v>3677.13</v>
      </c>
      <c r="G88" s="59">
        <v>3685.7500000000005</v>
      </c>
      <c r="H88" s="59">
        <v>3730.51</v>
      </c>
      <c r="I88" s="59">
        <v>3756.71</v>
      </c>
      <c r="J88" s="59">
        <v>3927.6500000000005</v>
      </c>
      <c r="K88" s="59">
        <v>4065.5400000000004</v>
      </c>
      <c r="L88" s="59">
        <v>4082.3</v>
      </c>
      <c r="M88" s="59">
        <v>4081.5400000000004</v>
      </c>
      <c r="N88" s="59">
        <v>4076.0200000000004</v>
      </c>
      <c r="O88" s="59">
        <v>4061.1900000000005</v>
      </c>
      <c r="P88" s="59">
        <v>4055.6000000000004</v>
      </c>
      <c r="Q88" s="59">
        <v>4057.6800000000003</v>
      </c>
      <c r="R88" s="59">
        <v>4068.6500000000005</v>
      </c>
      <c r="S88" s="59">
        <v>4083.3900000000003</v>
      </c>
      <c r="T88" s="59">
        <v>4088.4400000000005</v>
      </c>
      <c r="U88" s="59">
        <v>4088.9400000000005</v>
      </c>
      <c r="V88" s="59">
        <v>4085.9100000000003</v>
      </c>
      <c r="W88" s="59">
        <v>4037.6500000000005</v>
      </c>
      <c r="X88" s="59">
        <v>3963.55</v>
      </c>
      <c r="Y88" s="59">
        <v>3899.5400000000004</v>
      </c>
      <c r="Z88" s="79">
        <v>3828.5300000000007</v>
      </c>
      <c r="AA88" s="68"/>
    </row>
    <row r="89" spans="1:27" ht="16.5">
      <c r="A89" s="67"/>
      <c r="B89" s="91">
        <v>10</v>
      </c>
      <c r="C89" s="98">
        <v>3826.0300000000007</v>
      </c>
      <c r="D89" s="59">
        <v>3743.3300000000004</v>
      </c>
      <c r="E89" s="59">
        <v>3709.2900000000004</v>
      </c>
      <c r="F89" s="59">
        <v>3672.63</v>
      </c>
      <c r="G89" s="59">
        <v>3689.51</v>
      </c>
      <c r="H89" s="59">
        <v>3742.63</v>
      </c>
      <c r="I89" s="59">
        <v>3849.8100000000004</v>
      </c>
      <c r="J89" s="59">
        <v>3887.3600000000006</v>
      </c>
      <c r="K89" s="59">
        <v>3997.0800000000004</v>
      </c>
      <c r="L89" s="59">
        <v>4076.71</v>
      </c>
      <c r="M89" s="59">
        <v>4072.4400000000005</v>
      </c>
      <c r="N89" s="59">
        <v>4063.21</v>
      </c>
      <c r="O89" s="59">
        <v>4052.7400000000002</v>
      </c>
      <c r="P89" s="59">
        <v>4041.8500000000004</v>
      </c>
      <c r="Q89" s="59">
        <v>4034.3100000000004</v>
      </c>
      <c r="R89" s="59">
        <v>4034.75</v>
      </c>
      <c r="S89" s="59">
        <v>3966.1500000000005</v>
      </c>
      <c r="T89" s="59">
        <v>4052.3300000000004</v>
      </c>
      <c r="U89" s="59">
        <v>4059.46</v>
      </c>
      <c r="V89" s="59">
        <v>4056.9900000000002</v>
      </c>
      <c r="W89" s="59">
        <v>4010.63</v>
      </c>
      <c r="X89" s="59">
        <v>3946.4500000000003</v>
      </c>
      <c r="Y89" s="59">
        <v>3748.8700000000003</v>
      </c>
      <c r="Z89" s="79">
        <v>3792.3</v>
      </c>
      <c r="AA89" s="68"/>
    </row>
    <row r="90" spans="1:27" ht="16.5">
      <c r="A90" s="67"/>
      <c r="B90" s="91">
        <v>11</v>
      </c>
      <c r="C90" s="98">
        <v>3701.7700000000004</v>
      </c>
      <c r="D90" s="59">
        <v>3668.5800000000004</v>
      </c>
      <c r="E90" s="59">
        <v>3640.2900000000004</v>
      </c>
      <c r="F90" s="59">
        <v>3649.0000000000005</v>
      </c>
      <c r="G90" s="59">
        <v>3699.7900000000004</v>
      </c>
      <c r="H90" s="59">
        <v>3882.6000000000004</v>
      </c>
      <c r="I90" s="59">
        <v>3961.05</v>
      </c>
      <c r="J90" s="59">
        <v>4122.0600000000004</v>
      </c>
      <c r="K90" s="59">
        <v>4131.2300000000005</v>
      </c>
      <c r="L90" s="59">
        <v>4134.49</v>
      </c>
      <c r="M90" s="59">
        <v>4128.59</v>
      </c>
      <c r="N90" s="59">
        <v>4128.04</v>
      </c>
      <c r="O90" s="59">
        <v>4096.68</v>
      </c>
      <c r="P90" s="59">
        <v>4086.9700000000003</v>
      </c>
      <c r="Q90" s="59">
        <v>4032.5300000000007</v>
      </c>
      <c r="R90" s="59">
        <v>4034.59</v>
      </c>
      <c r="S90" s="59">
        <v>4055.88</v>
      </c>
      <c r="T90" s="59">
        <v>4032.4300000000003</v>
      </c>
      <c r="U90" s="59">
        <v>4060.92</v>
      </c>
      <c r="V90" s="59">
        <v>4053.1000000000004</v>
      </c>
      <c r="W90" s="59">
        <v>3985.8</v>
      </c>
      <c r="X90" s="59">
        <v>3933.1100000000006</v>
      </c>
      <c r="Y90" s="59">
        <v>3826.7300000000005</v>
      </c>
      <c r="Z90" s="79">
        <v>3814.2400000000002</v>
      </c>
      <c r="AA90" s="68"/>
    </row>
    <row r="91" spans="1:27" ht="16.5">
      <c r="A91" s="67"/>
      <c r="B91" s="91">
        <v>12</v>
      </c>
      <c r="C91" s="98">
        <v>3673.0400000000004</v>
      </c>
      <c r="D91" s="59">
        <v>3652.2000000000003</v>
      </c>
      <c r="E91" s="59">
        <v>3640.78</v>
      </c>
      <c r="F91" s="59">
        <v>3652.2500000000005</v>
      </c>
      <c r="G91" s="59">
        <v>3739.6400000000003</v>
      </c>
      <c r="H91" s="59">
        <v>3854.4700000000003</v>
      </c>
      <c r="I91" s="59">
        <v>3940.1100000000006</v>
      </c>
      <c r="J91" s="59">
        <v>3971.5200000000004</v>
      </c>
      <c r="K91" s="59">
        <v>3971.3200000000006</v>
      </c>
      <c r="L91" s="59">
        <v>3988.9700000000003</v>
      </c>
      <c r="M91" s="59">
        <v>3971.8500000000004</v>
      </c>
      <c r="N91" s="59">
        <v>3971.2000000000003</v>
      </c>
      <c r="O91" s="59">
        <v>3960.8700000000003</v>
      </c>
      <c r="P91" s="59">
        <v>3956.5800000000004</v>
      </c>
      <c r="Q91" s="59">
        <v>3946.63</v>
      </c>
      <c r="R91" s="59">
        <v>3950.1200000000003</v>
      </c>
      <c r="S91" s="59">
        <v>3958.2900000000004</v>
      </c>
      <c r="T91" s="59">
        <v>3961.9500000000003</v>
      </c>
      <c r="U91" s="59">
        <v>3973.8900000000003</v>
      </c>
      <c r="V91" s="59">
        <v>3971.6200000000003</v>
      </c>
      <c r="W91" s="59">
        <v>3929.92</v>
      </c>
      <c r="X91" s="59">
        <v>3903.17</v>
      </c>
      <c r="Y91" s="59">
        <v>3848.7300000000005</v>
      </c>
      <c r="Z91" s="79">
        <v>3813.42</v>
      </c>
      <c r="AA91" s="68"/>
    </row>
    <row r="92" spans="1:27" ht="16.5">
      <c r="A92" s="67"/>
      <c r="B92" s="91">
        <v>13</v>
      </c>
      <c r="C92" s="98">
        <v>3650.3300000000004</v>
      </c>
      <c r="D92" s="59">
        <v>3636.2400000000002</v>
      </c>
      <c r="E92" s="59">
        <v>3634.1800000000003</v>
      </c>
      <c r="F92" s="59">
        <v>3645.6200000000003</v>
      </c>
      <c r="G92" s="59">
        <v>3685.51</v>
      </c>
      <c r="H92" s="59">
        <v>3757.21</v>
      </c>
      <c r="I92" s="59">
        <v>3828.75</v>
      </c>
      <c r="J92" s="59">
        <v>3950.6900000000005</v>
      </c>
      <c r="K92" s="59">
        <v>3973.6600000000003</v>
      </c>
      <c r="L92" s="59">
        <v>3984.6900000000005</v>
      </c>
      <c r="M92" s="59">
        <v>3969.3300000000004</v>
      </c>
      <c r="N92" s="59">
        <v>3970.4900000000002</v>
      </c>
      <c r="O92" s="59">
        <v>3959.8300000000004</v>
      </c>
      <c r="P92" s="59">
        <v>3954.1500000000005</v>
      </c>
      <c r="Q92" s="59">
        <v>3962.9700000000003</v>
      </c>
      <c r="R92" s="59">
        <v>3964.6600000000003</v>
      </c>
      <c r="S92" s="59">
        <v>3973.1500000000005</v>
      </c>
      <c r="T92" s="59">
        <v>3965.63</v>
      </c>
      <c r="U92" s="59">
        <v>3980.1400000000003</v>
      </c>
      <c r="V92" s="59">
        <v>3975.5</v>
      </c>
      <c r="W92" s="59">
        <v>3934.5300000000007</v>
      </c>
      <c r="X92" s="59">
        <v>3891.2800000000007</v>
      </c>
      <c r="Y92" s="59">
        <v>3807.8</v>
      </c>
      <c r="Z92" s="79">
        <v>3705.67</v>
      </c>
      <c r="AA92" s="68"/>
    </row>
    <row r="93" spans="1:27" ht="16.5">
      <c r="A93" s="67"/>
      <c r="B93" s="91">
        <v>14</v>
      </c>
      <c r="C93" s="98">
        <v>3654.9800000000005</v>
      </c>
      <c r="D93" s="59">
        <v>3639.7200000000003</v>
      </c>
      <c r="E93" s="59">
        <v>3641.4400000000005</v>
      </c>
      <c r="F93" s="59">
        <v>3652.0800000000004</v>
      </c>
      <c r="G93" s="59">
        <v>3703.59</v>
      </c>
      <c r="H93" s="59">
        <v>3816.7400000000002</v>
      </c>
      <c r="I93" s="59">
        <v>3920.4300000000003</v>
      </c>
      <c r="J93" s="59">
        <v>3963.4400000000005</v>
      </c>
      <c r="K93" s="59">
        <v>3974.2900000000004</v>
      </c>
      <c r="L93" s="59">
        <v>3975.34</v>
      </c>
      <c r="M93" s="59">
        <v>3970.76</v>
      </c>
      <c r="N93" s="59">
        <v>3980.1900000000005</v>
      </c>
      <c r="O93" s="59">
        <v>3965.1000000000004</v>
      </c>
      <c r="P93" s="59">
        <v>3964.2900000000004</v>
      </c>
      <c r="Q93" s="59">
        <v>3962.76</v>
      </c>
      <c r="R93" s="59">
        <v>3966.76</v>
      </c>
      <c r="S93" s="59">
        <v>3976.01</v>
      </c>
      <c r="T93" s="59">
        <v>3972.38</v>
      </c>
      <c r="U93" s="59">
        <v>3984.9000000000005</v>
      </c>
      <c r="V93" s="59">
        <v>3987.7700000000004</v>
      </c>
      <c r="W93" s="59">
        <v>3947.3</v>
      </c>
      <c r="X93" s="59">
        <v>3928.8100000000004</v>
      </c>
      <c r="Y93" s="59">
        <v>3827.7200000000003</v>
      </c>
      <c r="Z93" s="79">
        <v>3764.4700000000003</v>
      </c>
      <c r="AA93" s="68"/>
    </row>
    <row r="94" spans="1:27" ht="16.5">
      <c r="A94" s="67"/>
      <c r="B94" s="91">
        <v>15</v>
      </c>
      <c r="C94" s="98">
        <v>3699.38</v>
      </c>
      <c r="D94" s="59">
        <v>3658.7000000000003</v>
      </c>
      <c r="E94" s="59">
        <v>3654.4700000000003</v>
      </c>
      <c r="F94" s="59">
        <v>3670.2200000000003</v>
      </c>
      <c r="G94" s="59">
        <v>3727.7100000000005</v>
      </c>
      <c r="H94" s="59">
        <v>3868.01</v>
      </c>
      <c r="I94" s="59">
        <v>3925.5300000000007</v>
      </c>
      <c r="J94" s="59">
        <v>3962.63</v>
      </c>
      <c r="K94" s="59">
        <v>3976.9800000000005</v>
      </c>
      <c r="L94" s="59">
        <v>3982.6500000000005</v>
      </c>
      <c r="M94" s="59">
        <v>3971.9100000000003</v>
      </c>
      <c r="N94" s="59">
        <v>3977.9800000000005</v>
      </c>
      <c r="O94" s="59">
        <v>3957.8700000000003</v>
      </c>
      <c r="P94" s="59">
        <v>3955.25</v>
      </c>
      <c r="Q94" s="59">
        <v>3953.5</v>
      </c>
      <c r="R94" s="59">
        <v>3954.7200000000003</v>
      </c>
      <c r="S94" s="59">
        <v>3965.5</v>
      </c>
      <c r="T94" s="59">
        <v>3960.6500000000005</v>
      </c>
      <c r="U94" s="59">
        <v>3972.3100000000004</v>
      </c>
      <c r="V94" s="59">
        <v>3976.5400000000004</v>
      </c>
      <c r="W94" s="59">
        <v>3961.6400000000003</v>
      </c>
      <c r="X94" s="59">
        <v>3938.7700000000004</v>
      </c>
      <c r="Y94" s="59">
        <v>3861.84</v>
      </c>
      <c r="Z94" s="79">
        <v>3793.2800000000007</v>
      </c>
      <c r="AA94" s="68"/>
    </row>
    <row r="95" spans="1:27" ht="16.5">
      <c r="A95" s="67"/>
      <c r="B95" s="91">
        <v>16</v>
      </c>
      <c r="C95" s="98">
        <v>3804.0200000000004</v>
      </c>
      <c r="D95" s="59">
        <v>3749.5200000000004</v>
      </c>
      <c r="E95" s="59">
        <v>3733.6600000000003</v>
      </c>
      <c r="F95" s="59">
        <v>3705.8700000000003</v>
      </c>
      <c r="G95" s="59">
        <v>3716.1800000000003</v>
      </c>
      <c r="H95" s="59">
        <v>3805.1800000000003</v>
      </c>
      <c r="I95" s="59">
        <v>3831.3600000000006</v>
      </c>
      <c r="J95" s="59">
        <v>3933.1100000000006</v>
      </c>
      <c r="K95" s="59">
        <v>4022.21</v>
      </c>
      <c r="L95" s="59">
        <v>4048.1900000000005</v>
      </c>
      <c r="M95" s="59">
        <v>4045.2700000000004</v>
      </c>
      <c r="N95" s="59">
        <v>4046.55</v>
      </c>
      <c r="O95" s="59">
        <v>4038.5200000000004</v>
      </c>
      <c r="P95" s="59">
        <v>3994.2900000000004</v>
      </c>
      <c r="Q95" s="59">
        <v>3970.5700000000006</v>
      </c>
      <c r="R95" s="59">
        <v>3973.6900000000005</v>
      </c>
      <c r="S95" s="59">
        <v>3976.92</v>
      </c>
      <c r="T95" s="59">
        <v>3977.6500000000005</v>
      </c>
      <c r="U95" s="59">
        <v>4054.5800000000004</v>
      </c>
      <c r="V95" s="59">
        <v>4050.9500000000003</v>
      </c>
      <c r="W95" s="59">
        <v>4007.5200000000004</v>
      </c>
      <c r="X95" s="59">
        <v>3937.8500000000004</v>
      </c>
      <c r="Y95" s="59">
        <v>3834.0200000000004</v>
      </c>
      <c r="Z95" s="79">
        <v>3777.51</v>
      </c>
      <c r="AA95" s="68"/>
    </row>
    <row r="96" spans="1:27" ht="16.5">
      <c r="A96" s="67"/>
      <c r="B96" s="91">
        <v>17</v>
      </c>
      <c r="C96" s="98">
        <v>3745.6100000000006</v>
      </c>
      <c r="D96" s="59">
        <v>3680.1500000000005</v>
      </c>
      <c r="E96" s="59">
        <v>3665.92</v>
      </c>
      <c r="F96" s="59">
        <v>3643.2400000000002</v>
      </c>
      <c r="G96" s="59">
        <v>3649.0400000000004</v>
      </c>
      <c r="H96" s="59">
        <v>3681.3300000000004</v>
      </c>
      <c r="I96" s="59">
        <v>3699.9500000000003</v>
      </c>
      <c r="J96" s="59">
        <v>3796.55</v>
      </c>
      <c r="K96" s="59">
        <v>3900.5700000000006</v>
      </c>
      <c r="L96" s="59">
        <v>3956.4900000000002</v>
      </c>
      <c r="M96" s="59">
        <v>3950.5300000000007</v>
      </c>
      <c r="N96" s="59">
        <v>3951.6600000000003</v>
      </c>
      <c r="O96" s="59">
        <v>3945.4700000000003</v>
      </c>
      <c r="P96" s="59">
        <v>3934.2900000000004</v>
      </c>
      <c r="Q96" s="59">
        <v>3944.67</v>
      </c>
      <c r="R96" s="59">
        <v>3956.0800000000004</v>
      </c>
      <c r="S96" s="59">
        <v>3967.2000000000003</v>
      </c>
      <c r="T96" s="59">
        <v>3978.6500000000005</v>
      </c>
      <c r="U96" s="59">
        <v>4026.4100000000003</v>
      </c>
      <c r="V96" s="59">
        <v>4021.4000000000005</v>
      </c>
      <c r="W96" s="59">
        <v>3982.8100000000004</v>
      </c>
      <c r="X96" s="59">
        <v>3935.3</v>
      </c>
      <c r="Y96" s="59">
        <v>3820.2900000000004</v>
      </c>
      <c r="Z96" s="79">
        <v>3791.59</v>
      </c>
      <c r="AA96" s="68"/>
    </row>
    <row r="97" spans="1:27" ht="16.5">
      <c r="A97" s="67"/>
      <c r="B97" s="91">
        <v>18</v>
      </c>
      <c r="C97" s="98">
        <v>3761.59</v>
      </c>
      <c r="D97" s="59">
        <v>3677.8900000000003</v>
      </c>
      <c r="E97" s="59">
        <v>3667.55</v>
      </c>
      <c r="F97" s="59">
        <v>3669.26</v>
      </c>
      <c r="G97" s="59">
        <v>3716.8300000000004</v>
      </c>
      <c r="H97" s="59">
        <v>3834.42</v>
      </c>
      <c r="I97" s="59">
        <v>3910.2900000000004</v>
      </c>
      <c r="J97" s="59">
        <v>3963.1100000000006</v>
      </c>
      <c r="K97" s="59">
        <v>3979.1400000000003</v>
      </c>
      <c r="L97" s="59">
        <v>3995.88</v>
      </c>
      <c r="M97" s="59">
        <v>3976.3100000000004</v>
      </c>
      <c r="N97" s="59">
        <v>3974.4100000000003</v>
      </c>
      <c r="O97" s="59">
        <v>3967.25</v>
      </c>
      <c r="P97" s="59">
        <v>3962.2000000000003</v>
      </c>
      <c r="Q97" s="59">
        <v>3958.0200000000004</v>
      </c>
      <c r="R97" s="59">
        <v>3959.7400000000002</v>
      </c>
      <c r="S97" s="59">
        <v>3974.9300000000003</v>
      </c>
      <c r="T97" s="59">
        <v>3963.3900000000003</v>
      </c>
      <c r="U97" s="59">
        <v>3981.63</v>
      </c>
      <c r="V97" s="59">
        <v>3974.4800000000005</v>
      </c>
      <c r="W97" s="59">
        <v>3947.5600000000004</v>
      </c>
      <c r="X97" s="59">
        <v>3902.1000000000004</v>
      </c>
      <c r="Y97" s="59">
        <v>3818.51</v>
      </c>
      <c r="Z97" s="79">
        <v>3803.0300000000007</v>
      </c>
      <c r="AA97" s="68"/>
    </row>
    <row r="98" spans="1:27" ht="16.5">
      <c r="A98" s="67"/>
      <c r="B98" s="91">
        <v>19</v>
      </c>
      <c r="C98" s="98">
        <v>3716.5800000000004</v>
      </c>
      <c r="D98" s="59">
        <v>3663.51</v>
      </c>
      <c r="E98" s="59">
        <v>3660.2300000000005</v>
      </c>
      <c r="F98" s="59">
        <v>3667.9300000000003</v>
      </c>
      <c r="G98" s="59">
        <v>3708.1900000000005</v>
      </c>
      <c r="H98" s="59">
        <v>3860.1600000000003</v>
      </c>
      <c r="I98" s="59">
        <v>3915.17</v>
      </c>
      <c r="J98" s="59">
        <v>3958.8900000000003</v>
      </c>
      <c r="K98" s="59">
        <v>4011.7000000000003</v>
      </c>
      <c r="L98" s="59">
        <v>4034.75</v>
      </c>
      <c r="M98" s="59">
        <v>4011.7400000000002</v>
      </c>
      <c r="N98" s="59">
        <v>4020.59</v>
      </c>
      <c r="O98" s="59">
        <v>3991.13</v>
      </c>
      <c r="P98" s="59">
        <v>3998.63</v>
      </c>
      <c r="Q98" s="59">
        <v>3988.4100000000003</v>
      </c>
      <c r="R98" s="59">
        <v>3991.01</v>
      </c>
      <c r="S98" s="59">
        <v>4007.4100000000003</v>
      </c>
      <c r="T98" s="59">
        <v>4004.09</v>
      </c>
      <c r="U98" s="59">
        <v>4031.0700000000006</v>
      </c>
      <c r="V98" s="59">
        <v>4016.1600000000003</v>
      </c>
      <c r="W98" s="59">
        <v>3984.3100000000004</v>
      </c>
      <c r="X98" s="59">
        <v>3935.6600000000003</v>
      </c>
      <c r="Y98" s="59">
        <v>3815.25</v>
      </c>
      <c r="Z98" s="79">
        <v>3798.1500000000005</v>
      </c>
      <c r="AA98" s="68"/>
    </row>
    <row r="99" spans="1:27" ht="16.5">
      <c r="A99" s="67"/>
      <c r="B99" s="91">
        <v>20</v>
      </c>
      <c r="C99" s="98">
        <v>3703.42</v>
      </c>
      <c r="D99" s="59">
        <v>3686.1500000000005</v>
      </c>
      <c r="E99" s="59">
        <v>3682.6000000000004</v>
      </c>
      <c r="F99" s="59">
        <v>3685.42</v>
      </c>
      <c r="G99" s="59">
        <v>3724.4500000000003</v>
      </c>
      <c r="H99" s="59">
        <v>3866.8300000000004</v>
      </c>
      <c r="I99" s="59">
        <v>3901.51</v>
      </c>
      <c r="J99" s="59">
        <v>3954.3300000000004</v>
      </c>
      <c r="K99" s="59">
        <v>3974.3600000000006</v>
      </c>
      <c r="L99" s="59">
        <v>3994.55</v>
      </c>
      <c r="M99" s="59">
        <v>3966.9800000000005</v>
      </c>
      <c r="N99" s="59">
        <v>3970.3200000000006</v>
      </c>
      <c r="O99" s="59">
        <v>3962.6500000000005</v>
      </c>
      <c r="P99" s="59">
        <v>3951.25</v>
      </c>
      <c r="Q99" s="59">
        <v>3951.55</v>
      </c>
      <c r="R99" s="59">
        <v>3960.1500000000005</v>
      </c>
      <c r="S99" s="59">
        <v>3965.4100000000003</v>
      </c>
      <c r="T99" s="59">
        <v>3960.3700000000003</v>
      </c>
      <c r="U99" s="59">
        <v>3977.8100000000004</v>
      </c>
      <c r="V99" s="59">
        <v>3973.4100000000003</v>
      </c>
      <c r="W99" s="59">
        <v>3946.75</v>
      </c>
      <c r="X99" s="59">
        <v>3924.1500000000005</v>
      </c>
      <c r="Y99" s="59">
        <v>3808.6400000000003</v>
      </c>
      <c r="Z99" s="79">
        <v>3771.6400000000003</v>
      </c>
      <c r="AA99" s="68"/>
    </row>
    <row r="100" spans="1:27" ht="16.5">
      <c r="A100" s="67"/>
      <c r="B100" s="91">
        <v>21</v>
      </c>
      <c r="C100" s="98">
        <v>3744.7700000000004</v>
      </c>
      <c r="D100" s="59">
        <v>3684.34</v>
      </c>
      <c r="E100" s="59">
        <v>3680.3600000000006</v>
      </c>
      <c r="F100" s="59">
        <v>3681.9400000000005</v>
      </c>
      <c r="G100" s="59">
        <v>3724.17</v>
      </c>
      <c r="H100" s="59">
        <v>3862.3200000000006</v>
      </c>
      <c r="I100" s="59">
        <v>3910.8900000000003</v>
      </c>
      <c r="J100" s="59">
        <v>3967.1000000000004</v>
      </c>
      <c r="K100" s="59">
        <v>3961.3600000000006</v>
      </c>
      <c r="L100" s="59">
        <v>3994.5800000000004</v>
      </c>
      <c r="M100" s="59">
        <v>3988.8300000000004</v>
      </c>
      <c r="N100" s="59">
        <v>3987.25</v>
      </c>
      <c r="O100" s="59">
        <v>3967.55</v>
      </c>
      <c r="P100" s="59">
        <v>3969.1100000000006</v>
      </c>
      <c r="Q100" s="59">
        <v>3954.8700000000003</v>
      </c>
      <c r="R100" s="59">
        <v>3948.2800000000007</v>
      </c>
      <c r="S100" s="59">
        <v>3963.4500000000003</v>
      </c>
      <c r="T100" s="59">
        <v>3972.5300000000007</v>
      </c>
      <c r="U100" s="59">
        <v>3992.6800000000003</v>
      </c>
      <c r="V100" s="59">
        <v>4020.4000000000005</v>
      </c>
      <c r="W100" s="59">
        <v>3955.4700000000003</v>
      </c>
      <c r="X100" s="59">
        <v>3923.09</v>
      </c>
      <c r="Y100" s="59">
        <v>3833.63</v>
      </c>
      <c r="Z100" s="79">
        <v>3778.13</v>
      </c>
      <c r="AA100" s="68"/>
    </row>
    <row r="101" spans="1:27" ht="16.5">
      <c r="A101" s="67"/>
      <c r="B101" s="91">
        <v>22</v>
      </c>
      <c r="C101" s="98">
        <v>3694.78</v>
      </c>
      <c r="D101" s="59">
        <v>3669.5800000000004</v>
      </c>
      <c r="E101" s="59">
        <v>3657.26</v>
      </c>
      <c r="F101" s="59">
        <v>3664.4800000000005</v>
      </c>
      <c r="G101" s="59">
        <v>3709.2200000000003</v>
      </c>
      <c r="H101" s="59">
        <v>3809.88</v>
      </c>
      <c r="I101" s="59">
        <v>3895.3900000000003</v>
      </c>
      <c r="J101" s="59">
        <v>3976.8700000000003</v>
      </c>
      <c r="K101" s="59">
        <v>3962.84</v>
      </c>
      <c r="L101" s="59">
        <v>3998.46</v>
      </c>
      <c r="M101" s="59">
        <v>4011.1800000000003</v>
      </c>
      <c r="N101" s="59">
        <v>4000.2400000000002</v>
      </c>
      <c r="O101" s="59">
        <v>3968.0300000000007</v>
      </c>
      <c r="P101" s="59">
        <v>3982.17</v>
      </c>
      <c r="Q101" s="59">
        <v>3989.0300000000007</v>
      </c>
      <c r="R101" s="59">
        <v>3969.6200000000003</v>
      </c>
      <c r="S101" s="59">
        <v>3978.7300000000005</v>
      </c>
      <c r="T101" s="59">
        <v>3991.2200000000003</v>
      </c>
      <c r="U101" s="59">
        <v>4016.6200000000003</v>
      </c>
      <c r="V101" s="59">
        <v>4021.9400000000005</v>
      </c>
      <c r="W101" s="59">
        <v>3933.63</v>
      </c>
      <c r="X101" s="59">
        <v>2749.0200000000004</v>
      </c>
      <c r="Y101" s="59">
        <v>3733.9800000000005</v>
      </c>
      <c r="Z101" s="79">
        <v>3684.1600000000003</v>
      </c>
      <c r="AA101" s="68"/>
    </row>
    <row r="102" spans="1:27" ht="16.5">
      <c r="A102" s="67"/>
      <c r="B102" s="91">
        <v>23</v>
      </c>
      <c r="C102" s="98">
        <v>3810.2300000000005</v>
      </c>
      <c r="D102" s="59">
        <v>3752.09</v>
      </c>
      <c r="E102" s="59">
        <v>3708.7700000000004</v>
      </c>
      <c r="F102" s="59">
        <v>3693.2500000000005</v>
      </c>
      <c r="G102" s="59">
        <v>3703.1800000000003</v>
      </c>
      <c r="H102" s="59">
        <v>3777.8100000000004</v>
      </c>
      <c r="I102" s="59">
        <v>3806.9900000000002</v>
      </c>
      <c r="J102" s="59">
        <v>3925.1200000000003</v>
      </c>
      <c r="K102" s="59">
        <v>3997.2300000000005</v>
      </c>
      <c r="L102" s="59">
        <v>4003.1200000000003</v>
      </c>
      <c r="M102" s="59">
        <v>3998.96</v>
      </c>
      <c r="N102" s="59">
        <v>3995.6800000000003</v>
      </c>
      <c r="O102" s="59">
        <v>3980.88</v>
      </c>
      <c r="P102" s="59">
        <v>3968.0300000000007</v>
      </c>
      <c r="Q102" s="59">
        <v>3959.4800000000005</v>
      </c>
      <c r="R102" s="59">
        <v>3967.3700000000003</v>
      </c>
      <c r="S102" s="59">
        <v>3976.4900000000002</v>
      </c>
      <c r="T102" s="59">
        <v>3989.01</v>
      </c>
      <c r="U102" s="59">
        <v>3997.6500000000005</v>
      </c>
      <c r="V102" s="59">
        <v>4012.4900000000002</v>
      </c>
      <c r="W102" s="59">
        <v>3948.6500000000005</v>
      </c>
      <c r="X102" s="59">
        <v>3925.55</v>
      </c>
      <c r="Y102" s="59">
        <v>3852.5200000000004</v>
      </c>
      <c r="Z102" s="79">
        <v>3767.0800000000004</v>
      </c>
      <c r="AA102" s="68"/>
    </row>
    <row r="103" spans="1:27" ht="16.5">
      <c r="A103" s="67"/>
      <c r="B103" s="91">
        <v>24</v>
      </c>
      <c r="C103" s="98">
        <v>3698.6000000000004</v>
      </c>
      <c r="D103" s="59">
        <v>3661.7300000000005</v>
      </c>
      <c r="E103" s="59">
        <v>3651.0600000000004</v>
      </c>
      <c r="F103" s="59">
        <v>3656.78</v>
      </c>
      <c r="G103" s="59">
        <v>3656.8700000000003</v>
      </c>
      <c r="H103" s="59">
        <v>3694.1800000000003</v>
      </c>
      <c r="I103" s="59">
        <v>3709.78</v>
      </c>
      <c r="J103" s="59">
        <v>3754.5300000000007</v>
      </c>
      <c r="K103" s="59">
        <v>3899.8700000000003</v>
      </c>
      <c r="L103" s="59">
        <v>3939.96</v>
      </c>
      <c r="M103" s="59">
        <v>3936.7700000000004</v>
      </c>
      <c r="N103" s="59">
        <v>3935.9000000000005</v>
      </c>
      <c r="O103" s="59">
        <v>3930.7400000000002</v>
      </c>
      <c r="P103" s="59">
        <v>3929.2400000000002</v>
      </c>
      <c r="Q103" s="59">
        <v>3930.9900000000002</v>
      </c>
      <c r="R103" s="59">
        <v>3933.21</v>
      </c>
      <c r="S103" s="59">
        <v>3935.7000000000003</v>
      </c>
      <c r="T103" s="59">
        <v>3939.5700000000006</v>
      </c>
      <c r="U103" s="59">
        <v>3955.8900000000003</v>
      </c>
      <c r="V103" s="59">
        <v>3957.0200000000004</v>
      </c>
      <c r="W103" s="59">
        <v>3912.5300000000007</v>
      </c>
      <c r="X103" s="59">
        <v>2749.0200000000004</v>
      </c>
      <c r="Y103" s="59">
        <v>3751.5300000000007</v>
      </c>
      <c r="Z103" s="79">
        <v>3713.76</v>
      </c>
      <c r="AA103" s="68"/>
    </row>
    <row r="104" spans="1:27" ht="16.5">
      <c r="A104" s="67"/>
      <c r="B104" s="91">
        <v>25</v>
      </c>
      <c r="C104" s="98">
        <v>3666.7700000000004</v>
      </c>
      <c r="D104" s="59">
        <v>3652.51</v>
      </c>
      <c r="E104" s="59">
        <v>3643.0800000000004</v>
      </c>
      <c r="F104" s="59">
        <v>3664.4700000000003</v>
      </c>
      <c r="G104" s="59">
        <v>3705.67</v>
      </c>
      <c r="H104" s="59">
        <v>3778.5</v>
      </c>
      <c r="I104" s="59">
        <v>3855.4100000000003</v>
      </c>
      <c r="J104" s="59">
        <v>3942.96</v>
      </c>
      <c r="K104" s="59">
        <v>3947.0200000000004</v>
      </c>
      <c r="L104" s="59">
        <v>3978.1800000000003</v>
      </c>
      <c r="M104" s="59">
        <v>3961.5800000000004</v>
      </c>
      <c r="N104" s="59">
        <v>3969.4500000000003</v>
      </c>
      <c r="O104" s="59">
        <v>3948.6400000000003</v>
      </c>
      <c r="P104" s="59">
        <v>3938.0800000000004</v>
      </c>
      <c r="Q104" s="59">
        <v>3932.2400000000002</v>
      </c>
      <c r="R104" s="59">
        <v>3933.0300000000007</v>
      </c>
      <c r="S104" s="59">
        <v>3937.3200000000006</v>
      </c>
      <c r="T104" s="59">
        <v>3942.2800000000007</v>
      </c>
      <c r="U104" s="59">
        <v>3949.76</v>
      </c>
      <c r="V104" s="59">
        <v>3952.17</v>
      </c>
      <c r="W104" s="59">
        <v>3927.5400000000004</v>
      </c>
      <c r="X104" s="59">
        <v>3882.76</v>
      </c>
      <c r="Y104" s="59">
        <v>3761.1400000000003</v>
      </c>
      <c r="Z104" s="79">
        <v>3734.0400000000004</v>
      </c>
      <c r="AA104" s="68"/>
    </row>
    <row r="105" spans="1:27" ht="16.5">
      <c r="A105" s="67"/>
      <c r="B105" s="91">
        <v>26</v>
      </c>
      <c r="C105" s="98">
        <v>3690.7400000000002</v>
      </c>
      <c r="D105" s="59">
        <v>3653.42</v>
      </c>
      <c r="E105" s="59">
        <v>3651.7700000000004</v>
      </c>
      <c r="F105" s="59">
        <v>3683.0800000000004</v>
      </c>
      <c r="G105" s="59">
        <v>3713.3700000000003</v>
      </c>
      <c r="H105" s="59">
        <v>3807.4700000000003</v>
      </c>
      <c r="I105" s="59">
        <v>3851.3100000000004</v>
      </c>
      <c r="J105" s="59">
        <v>3930.0300000000007</v>
      </c>
      <c r="K105" s="59">
        <v>3935.7800000000007</v>
      </c>
      <c r="L105" s="59">
        <v>3940.21</v>
      </c>
      <c r="M105" s="59">
        <v>3932.2400000000002</v>
      </c>
      <c r="N105" s="59">
        <v>3933.7900000000004</v>
      </c>
      <c r="O105" s="59">
        <v>3929.09</v>
      </c>
      <c r="P105" s="59">
        <v>3927.2700000000004</v>
      </c>
      <c r="Q105" s="59">
        <v>3925.8100000000004</v>
      </c>
      <c r="R105" s="59">
        <v>3923.3700000000003</v>
      </c>
      <c r="S105" s="59">
        <v>3931.7300000000005</v>
      </c>
      <c r="T105" s="59">
        <v>3936.5300000000007</v>
      </c>
      <c r="U105" s="59">
        <v>3942.05</v>
      </c>
      <c r="V105" s="59">
        <v>3948.96</v>
      </c>
      <c r="W105" s="59">
        <v>3927.1400000000003</v>
      </c>
      <c r="X105" s="59">
        <v>2749.0200000000004</v>
      </c>
      <c r="Y105" s="59">
        <v>3794.7400000000002</v>
      </c>
      <c r="Z105" s="79">
        <v>3738.9100000000003</v>
      </c>
      <c r="AA105" s="68"/>
    </row>
    <row r="106" spans="1:27" ht="16.5">
      <c r="A106" s="67"/>
      <c r="B106" s="91">
        <v>27</v>
      </c>
      <c r="C106" s="98">
        <v>3706.92</v>
      </c>
      <c r="D106" s="59">
        <v>3678.82</v>
      </c>
      <c r="E106" s="59">
        <v>3669.2000000000003</v>
      </c>
      <c r="F106" s="59">
        <v>3704.28</v>
      </c>
      <c r="G106" s="59">
        <v>3737.7900000000004</v>
      </c>
      <c r="H106" s="59">
        <v>3779.21</v>
      </c>
      <c r="I106" s="59">
        <v>3789.3</v>
      </c>
      <c r="J106" s="59">
        <v>3944</v>
      </c>
      <c r="K106" s="59">
        <v>3943.7000000000003</v>
      </c>
      <c r="L106" s="59">
        <v>3988.9000000000005</v>
      </c>
      <c r="M106" s="59">
        <v>3968.6100000000006</v>
      </c>
      <c r="N106" s="59">
        <v>3971.9000000000005</v>
      </c>
      <c r="O106" s="59">
        <v>3944.1400000000003</v>
      </c>
      <c r="P106" s="59">
        <v>3940.8500000000004</v>
      </c>
      <c r="Q106" s="59">
        <v>3937.0600000000004</v>
      </c>
      <c r="R106" s="59">
        <v>3928.0800000000004</v>
      </c>
      <c r="S106" s="59">
        <v>3932.0800000000004</v>
      </c>
      <c r="T106" s="59">
        <v>3942.88</v>
      </c>
      <c r="U106" s="59">
        <v>3948.6600000000003</v>
      </c>
      <c r="V106" s="59">
        <v>3952.1800000000003</v>
      </c>
      <c r="W106" s="59">
        <v>3938.5400000000004</v>
      </c>
      <c r="X106" s="59">
        <v>2749.0200000000004</v>
      </c>
      <c r="Y106" s="59">
        <v>3826.2700000000004</v>
      </c>
      <c r="Z106" s="79">
        <v>3764.4800000000005</v>
      </c>
      <c r="AA106" s="68"/>
    </row>
    <row r="107" spans="1:27" ht="16.5">
      <c r="A107" s="67"/>
      <c r="B107" s="91">
        <v>28</v>
      </c>
      <c r="C107" s="98">
        <v>3776.4900000000002</v>
      </c>
      <c r="D107" s="59">
        <v>3690.7900000000004</v>
      </c>
      <c r="E107" s="59">
        <v>3685.2000000000003</v>
      </c>
      <c r="F107" s="59">
        <v>3677.9400000000005</v>
      </c>
      <c r="G107" s="59">
        <v>3707.13</v>
      </c>
      <c r="H107" s="59">
        <v>3836.3200000000006</v>
      </c>
      <c r="I107" s="59">
        <v>3867.6400000000003</v>
      </c>
      <c r="J107" s="59">
        <v>3894.26</v>
      </c>
      <c r="K107" s="59">
        <v>3919.4400000000005</v>
      </c>
      <c r="L107" s="59">
        <v>3962.4300000000003</v>
      </c>
      <c r="M107" s="59">
        <v>3947.2300000000005</v>
      </c>
      <c r="N107" s="59">
        <v>3953.1500000000005</v>
      </c>
      <c r="O107" s="59">
        <v>3929.2400000000002</v>
      </c>
      <c r="P107" s="59">
        <v>3917.8</v>
      </c>
      <c r="Q107" s="59">
        <v>3897.59</v>
      </c>
      <c r="R107" s="59">
        <v>3870.8100000000004</v>
      </c>
      <c r="S107" s="59">
        <v>3879.4700000000003</v>
      </c>
      <c r="T107" s="59">
        <v>3889.55</v>
      </c>
      <c r="U107" s="59">
        <v>3898.1000000000004</v>
      </c>
      <c r="V107" s="59">
        <v>3946.3600000000006</v>
      </c>
      <c r="W107" s="59">
        <v>3897.75</v>
      </c>
      <c r="X107" s="59">
        <v>3850.3900000000003</v>
      </c>
      <c r="Y107" s="59">
        <v>3767.21</v>
      </c>
      <c r="Z107" s="79">
        <v>3741.1000000000004</v>
      </c>
      <c r="AA107" s="68"/>
    </row>
    <row r="108" spans="1:27" ht="16.5">
      <c r="A108" s="67"/>
      <c r="B108" s="91">
        <v>29</v>
      </c>
      <c r="C108" s="98">
        <v>3748.7400000000002</v>
      </c>
      <c r="D108" s="59">
        <v>3657.1100000000006</v>
      </c>
      <c r="E108" s="59">
        <v>3656.88</v>
      </c>
      <c r="F108" s="59">
        <v>3679.6100000000006</v>
      </c>
      <c r="G108" s="59">
        <v>3710.2900000000004</v>
      </c>
      <c r="H108" s="59">
        <v>3834.2700000000004</v>
      </c>
      <c r="I108" s="59">
        <v>3902.0300000000007</v>
      </c>
      <c r="J108" s="59">
        <v>3969.2000000000003</v>
      </c>
      <c r="K108" s="59">
        <v>3979.4800000000005</v>
      </c>
      <c r="L108" s="59">
        <v>4004.3200000000006</v>
      </c>
      <c r="M108" s="59">
        <v>3980.01</v>
      </c>
      <c r="N108" s="59">
        <v>3991.2800000000007</v>
      </c>
      <c r="O108" s="59">
        <v>3969.4500000000003</v>
      </c>
      <c r="P108" s="59">
        <v>3968.0700000000006</v>
      </c>
      <c r="Q108" s="59">
        <v>3964.8100000000004</v>
      </c>
      <c r="R108" s="59">
        <v>3964</v>
      </c>
      <c r="S108" s="59">
        <v>3967.17</v>
      </c>
      <c r="T108" s="59">
        <v>3969.7300000000005</v>
      </c>
      <c r="U108" s="59">
        <v>3970.2800000000007</v>
      </c>
      <c r="V108" s="59">
        <v>3974.92</v>
      </c>
      <c r="W108" s="59">
        <v>3965.1900000000005</v>
      </c>
      <c r="X108" s="59">
        <v>3922.3500000000004</v>
      </c>
      <c r="Y108" s="59">
        <v>3810</v>
      </c>
      <c r="Z108" s="79">
        <v>3758.7700000000004</v>
      </c>
      <c r="AA108" s="68"/>
    </row>
    <row r="109" spans="1:27" ht="16.5">
      <c r="A109" s="67"/>
      <c r="B109" s="91">
        <v>30</v>
      </c>
      <c r="C109" s="98">
        <v>3749.92</v>
      </c>
      <c r="D109" s="59">
        <v>3749.55</v>
      </c>
      <c r="E109" s="59">
        <v>3690.34</v>
      </c>
      <c r="F109" s="59">
        <v>3694.3500000000004</v>
      </c>
      <c r="G109" s="59">
        <v>3734.3500000000004</v>
      </c>
      <c r="H109" s="59">
        <v>3762.75</v>
      </c>
      <c r="I109" s="59">
        <v>3802.1200000000003</v>
      </c>
      <c r="J109" s="59">
        <v>3945.3900000000003</v>
      </c>
      <c r="K109" s="59">
        <v>4011.0300000000007</v>
      </c>
      <c r="L109" s="59">
        <v>4016.0200000000004</v>
      </c>
      <c r="M109" s="59">
        <v>4009.9400000000005</v>
      </c>
      <c r="N109" s="59">
        <v>4013.3600000000006</v>
      </c>
      <c r="O109" s="59">
        <v>4005.2200000000003</v>
      </c>
      <c r="P109" s="59">
        <v>3988.7900000000004</v>
      </c>
      <c r="Q109" s="59">
        <v>3982.7300000000005</v>
      </c>
      <c r="R109" s="59">
        <v>3976.17</v>
      </c>
      <c r="S109" s="59">
        <v>3985.7200000000003</v>
      </c>
      <c r="T109" s="59">
        <v>3994.0600000000004</v>
      </c>
      <c r="U109" s="59">
        <v>4005.21</v>
      </c>
      <c r="V109" s="59">
        <v>3980.1100000000006</v>
      </c>
      <c r="W109" s="59">
        <v>3964.5</v>
      </c>
      <c r="X109" s="59">
        <v>3920.1400000000003</v>
      </c>
      <c r="Y109" s="59">
        <v>3777.4100000000003</v>
      </c>
      <c r="Z109" s="79">
        <v>3740.4700000000003</v>
      </c>
      <c r="AA109" s="68"/>
    </row>
    <row r="110" spans="1:27" ht="17.25" thickBot="1">
      <c r="A110" s="67"/>
      <c r="B110" s="92">
        <v>31</v>
      </c>
      <c r="C110" s="99">
        <v>3702.6200000000003</v>
      </c>
      <c r="D110" s="80">
        <v>3689.26</v>
      </c>
      <c r="E110" s="80">
        <v>3667.26</v>
      </c>
      <c r="F110" s="80">
        <v>3666.76</v>
      </c>
      <c r="G110" s="80">
        <v>3671.5000000000005</v>
      </c>
      <c r="H110" s="80">
        <v>3682.6900000000005</v>
      </c>
      <c r="I110" s="80">
        <v>3699.9400000000005</v>
      </c>
      <c r="J110" s="80">
        <v>3733.7700000000004</v>
      </c>
      <c r="K110" s="80">
        <v>3857.46</v>
      </c>
      <c r="L110" s="80">
        <v>3885.4000000000005</v>
      </c>
      <c r="M110" s="80">
        <v>3883.8600000000006</v>
      </c>
      <c r="N110" s="80">
        <v>3880.5400000000004</v>
      </c>
      <c r="O110" s="80">
        <v>3877.6400000000003</v>
      </c>
      <c r="P110" s="80">
        <v>3873.7200000000003</v>
      </c>
      <c r="Q110" s="80">
        <v>3874.4800000000005</v>
      </c>
      <c r="R110" s="80">
        <v>3879.1800000000003</v>
      </c>
      <c r="S110" s="80">
        <v>3895.9400000000005</v>
      </c>
      <c r="T110" s="80">
        <v>3922.0300000000007</v>
      </c>
      <c r="U110" s="80">
        <v>3958.5400000000004</v>
      </c>
      <c r="V110" s="80">
        <v>3991.4100000000003</v>
      </c>
      <c r="W110" s="80">
        <v>3954.6000000000004</v>
      </c>
      <c r="X110" s="80">
        <v>3822.1400000000003</v>
      </c>
      <c r="Y110" s="80">
        <v>3697.57</v>
      </c>
      <c r="Z110" s="81">
        <v>3660.6600000000003</v>
      </c>
      <c r="AA110" s="68"/>
    </row>
    <row r="111" spans="1:27" ht="16.5" thickBot="1">
      <c r="A111" s="67"/>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68"/>
    </row>
    <row r="112" spans="1:27" ht="15.75" customHeight="1">
      <c r="A112" s="67"/>
      <c r="B112" s="262" t="s">
        <v>139</v>
      </c>
      <c r="C112" s="260" t="s">
        <v>169</v>
      </c>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1"/>
      <c r="AA112" s="68"/>
    </row>
    <row r="113" spans="1:27" ht="32.25" thickBot="1">
      <c r="A113" s="67"/>
      <c r="B113" s="263"/>
      <c r="C113" s="89" t="s">
        <v>140</v>
      </c>
      <c r="D113" s="84" t="s">
        <v>141</v>
      </c>
      <c r="E113" s="84" t="s">
        <v>142</v>
      </c>
      <c r="F113" s="84" t="s">
        <v>143</v>
      </c>
      <c r="G113" s="84" t="s">
        <v>144</v>
      </c>
      <c r="H113" s="84" t="s">
        <v>145</v>
      </c>
      <c r="I113" s="84" t="s">
        <v>146</v>
      </c>
      <c r="J113" s="84" t="s">
        <v>147</v>
      </c>
      <c r="K113" s="84" t="s">
        <v>148</v>
      </c>
      <c r="L113" s="84" t="s">
        <v>149</v>
      </c>
      <c r="M113" s="84" t="s">
        <v>150</v>
      </c>
      <c r="N113" s="84" t="s">
        <v>151</v>
      </c>
      <c r="O113" s="84" t="s">
        <v>152</v>
      </c>
      <c r="P113" s="84" t="s">
        <v>153</v>
      </c>
      <c r="Q113" s="84" t="s">
        <v>154</v>
      </c>
      <c r="R113" s="84" t="s">
        <v>155</v>
      </c>
      <c r="S113" s="84" t="s">
        <v>156</v>
      </c>
      <c r="T113" s="84" t="s">
        <v>157</v>
      </c>
      <c r="U113" s="84" t="s">
        <v>158</v>
      </c>
      <c r="V113" s="84" t="s">
        <v>159</v>
      </c>
      <c r="W113" s="84" t="s">
        <v>160</v>
      </c>
      <c r="X113" s="84" t="s">
        <v>161</v>
      </c>
      <c r="Y113" s="84" t="s">
        <v>162</v>
      </c>
      <c r="Z113" s="85" t="s">
        <v>163</v>
      </c>
      <c r="AA113" s="68"/>
    </row>
    <row r="114" spans="1:27" ht="16.5">
      <c r="A114" s="67"/>
      <c r="B114" s="90">
        <v>1</v>
      </c>
      <c r="C114" s="97">
        <v>4182.5099999999993</v>
      </c>
      <c r="D114" s="93">
        <v>4168.8999999999996</v>
      </c>
      <c r="E114" s="93">
        <v>4156.68</v>
      </c>
      <c r="F114" s="93">
        <v>4165.6100000000006</v>
      </c>
      <c r="G114" s="93">
        <v>4199.9999999999991</v>
      </c>
      <c r="H114" s="93">
        <v>4266.95</v>
      </c>
      <c r="I114" s="93">
        <v>4350.7499999999991</v>
      </c>
      <c r="J114" s="93">
        <v>4426.49</v>
      </c>
      <c r="K114" s="93">
        <v>4400.2</v>
      </c>
      <c r="L114" s="93">
        <v>4393.4299999999994</v>
      </c>
      <c r="M114" s="93">
        <v>4385.46</v>
      </c>
      <c r="N114" s="93">
        <v>4387.6599999999989</v>
      </c>
      <c r="O114" s="93">
        <v>4384.1499999999996</v>
      </c>
      <c r="P114" s="93">
        <v>4377.5599999999995</v>
      </c>
      <c r="Q114" s="93">
        <v>4375.7599999999993</v>
      </c>
      <c r="R114" s="93">
        <v>4389.7299999999996</v>
      </c>
      <c r="S114" s="93">
        <v>4398.82</v>
      </c>
      <c r="T114" s="93">
        <v>4396.079999999999</v>
      </c>
      <c r="U114" s="93">
        <v>4392.6899999999996</v>
      </c>
      <c r="V114" s="93">
        <v>4395.9199999999992</v>
      </c>
      <c r="W114" s="93">
        <v>4383.329999999999</v>
      </c>
      <c r="X114" s="93">
        <v>4351.7599999999993</v>
      </c>
      <c r="Y114" s="93">
        <v>4267.12</v>
      </c>
      <c r="Z114" s="94">
        <v>4283.3499999999995</v>
      </c>
      <c r="AA114" s="68"/>
    </row>
    <row r="115" spans="1:27" ht="16.5">
      <c r="A115" s="67"/>
      <c r="B115" s="91">
        <v>2</v>
      </c>
      <c r="C115" s="98">
        <v>4323.6299999999992</v>
      </c>
      <c r="D115" s="59">
        <v>4243.1499999999996</v>
      </c>
      <c r="E115" s="59">
        <v>4242.9599999999991</v>
      </c>
      <c r="F115" s="59">
        <v>4214.6899999999996</v>
      </c>
      <c r="G115" s="59">
        <v>4232.5199999999995</v>
      </c>
      <c r="H115" s="59">
        <v>4265.1799999999994</v>
      </c>
      <c r="I115" s="59">
        <v>4311.8499999999995</v>
      </c>
      <c r="J115" s="59">
        <v>4445.5099999999993</v>
      </c>
      <c r="K115" s="59">
        <v>4532.03</v>
      </c>
      <c r="L115" s="59">
        <v>4541.6899999999996</v>
      </c>
      <c r="M115" s="59">
        <v>4533.0599999999995</v>
      </c>
      <c r="N115" s="59">
        <v>4525.3999999999996</v>
      </c>
      <c r="O115" s="59">
        <v>4503.6099999999997</v>
      </c>
      <c r="P115" s="59">
        <v>4483.96</v>
      </c>
      <c r="Q115" s="59">
        <v>4484.6799999999994</v>
      </c>
      <c r="R115" s="59">
        <v>4499.7299999999996</v>
      </c>
      <c r="S115" s="59">
        <v>4515.78</v>
      </c>
      <c r="T115" s="59">
        <v>4522.2599999999993</v>
      </c>
      <c r="U115" s="59">
        <v>4509.28</v>
      </c>
      <c r="V115" s="59">
        <v>4501.57</v>
      </c>
      <c r="W115" s="59">
        <v>4496.8999999999996</v>
      </c>
      <c r="X115" s="59">
        <v>4426.6599999999989</v>
      </c>
      <c r="Y115" s="59">
        <v>4313.5899999999992</v>
      </c>
      <c r="Z115" s="79">
        <v>4276.4599999999991</v>
      </c>
      <c r="AA115" s="68"/>
    </row>
    <row r="116" spans="1:27" ht="16.5">
      <c r="A116" s="67"/>
      <c r="B116" s="91">
        <v>3</v>
      </c>
      <c r="C116" s="98">
        <v>4179.5499999999993</v>
      </c>
      <c r="D116" s="59">
        <v>4151.68</v>
      </c>
      <c r="E116" s="59">
        <v>4138.7700000000004</v>
      </c>
      <c r="F116" s="59">
        <v>4112.0600000000004</v>
      </c>
      <c r="G116" s="59">
        <v>4138.79</v>
      </c>
      <c r="H116" s="59">
        <v>4180.4699999999993</v>
      </c>
      <c r="I116" s="59">
        <v>4187.54</v>
      </c>
      <c r="J116" s="59">
        <v>4270.5099999999993</v>
      </c>
      <c r="K116" s="59">
        <v>4290.3899999999994</v>
      </c>
      <c r="L116" s="59">
        <v>4421.7199999999993</v>
      </c>
      <c r="M116" s="59">
        <v>4419.2599999999993</v>
      </c>
      <c r="N116" s="59">
        <v>4416.6599999999989</v>
      </c>
      <c r="O116" s="59">
        <v>4403.3599999999997</v>
      </c>
      <c r="P116" s="59">
        <v>4392.9699999999993</v>
      </c>
      <c r="Q116" s="59">
        <v>4391.9299999999994</v>
      </c>
      <c r="R116" s="59">
        <v>4413.4399999999996</v>
      </c>
      <c r="S116" s="59">
        <v>4433.28</v>
      </c>
      <c r="T116" s="59">
        <v>4437.8099999999995</v>
      </c>
      <c r="U116" s="59">
        <v>4451.53</v>
      </c>
      <c r="V116" s="59">
        <v>4438.71</v>
      </c>
      <c r="W116" s="59">
        <v>4405.9799999999996</v>
      </c>
      <c r="X116" s="59">
        <v>4339.8599999999997</v>
      </c>
      <c r="Y116" s="59">
        <v>4234.3599999999997</v>
      </c>
      <c r="Z116" s="79">
        <v>4207.82</v>
      </c>
      <c r="AA116" s="68"/>
    </row>
    <row r="117" spans="1:27" ht="16.5">
      <c r="A117" s="67"/>
      <c r="B117" s="91">
        <v>4</v>
      </c>
      <c r="C117" s="98">
        <v>4144.4800000000005</v>
      </c>
      <c r="D117" s="59">
        <v>4134.8100000000004</v>
      </c>
      <c r="E117" s="59">
        <v>4127.5</v>
      </c>
      <c r="F117" s="59">
        <v>4137.6100000000006</v>
      </c>
      <c r="G117" s="59">
        <v>4184.62</v>
      </c>
      <c r="H117" s="59">
        <v>4284.74</v>
      </c>
      <c r="I117" s="59">
        <v>4417.2299999999996</v>
      </c>
      <c r="J117" s="59">
        <v>4458.9699999999993</v>
      </c>
      <c r="K117" s="59">
        <v>4449.2499999999991</v>
      </c>
      <c r="L117" s="59">
        <v>4461.9099999999989</v>
      </c>
      <c r="M117" s="59">
        <v>4424.7499999999991</v>
      </c>
      <c r="N117" s="59">
        <v>4458.5099999999993</v>
      </c>
      <c r="O117" s="59">
        <v>4415.7199999999993</v>
      </c>
      <c r="P117" s="59">
        <v>4425.5899999999992</v>
      </c>
      <c r="Q117" s="59">
        <v>4418.5999999999995</v>
      </c>
      <c r="R117" s="59">
        <v>4421.9799999999996</v>
      </c>
      <c r="S117" s="59">
        <v>4435.46</v>
      </c>
      <c r="T117" s="59">
        <v>4415.2199999999993</v>
      </c>
      <c r="U117" s="59">
        <v>4410.7699999999995</v>
      </c>
      <c r="V117" s="59">
        <v>4394.4099999999989</v>
      </c>
      <c r="W117" s="59">
        <v>4368.0499999999993</v>
      </c>
      <c r="X117" s="59">
        <v>4326.99</v>
      </c>
      <c r="Y117" s="59">
        <v>4218.829999999999</v>
      </c>
      <c r="Z117" s="79">
        <v>4179.0099999999993</v>
      </c>
      <c r="AA117" s="68"/>
    </row>
    <row r="118" spans="1:27" ht="16.5">
      <c r="A118" s="67"/>
      <c r="B118" s="91">
        <v>5</v>
      </c>
      <c r="C118" s="98">
        <v>4152.2300000000005</v>
      </c>
      <c r="D118" s="59">
        <v>4126.54</v>
      </c>
      <c r="E118" s="59">
        <v>4120.0600000000004</v>
      </c>
      <c r="F118" s="59">
        <v>4131.37</v>
      </c>
      <c r="G118" s="59">
        <v>4170.5</v>
      </c>
      <c r="H118" s="59">
        <v>4276.3999999999996</v>
      </c>
      <c r="I118" s="59">
        <v>4424.24</v>
      </c>
      <c r="J118" s="59">
        <v>4504.7199999999993</v>
      </c>
      <c r="K118" s="59">
        <v>4521.9799999999996</v>
      </c>
      <c r="L118" s="59">
        <v>4519.45</v>
      </c>
      <c r="M118" s="59">
        <v>4514.71</v>
      </c>
      <c r="N118" s="59">
        <v>4518.8399999999992</v>
      </c>
      <c r="O118" s="59">
        <v>4492.0199999999995</v>
      </c>
      <c r="P118" s="59">
        <v>4489.079999999999</v>
      </c>
      <c r="Q118" s="59">
        <v>4484.6599999999989</v>
      </c>
      <c r="R118" s="59">
        <v>4491.32</v>
      </c>
      <c r="S118" s="59">
        <v>4511.3999999999996</v>
      </c>
      <c r="T118" s="59">
        <v>4503.9999999999991</v>
      </c>
      <c r="U118" s="59">
        <v>4503.4799999999996</v>
      </c>
      <c r="V118" s="59">
        <v>4492.79</v>
      </c>
      <c r="W118" s="59">
        <v>4407.57</v>
      </c>
      <c r="X118" s="59">
        <v>4332.6099999999997</v>
      </c>
      <c r="Y118" s="59">
        <v>4216.8099999999995</v>
      </c>
      <c r="Z118" s="79">
        <v>4211.12</v>
      </c>
      <c r="AA118" s="68"/>
    </row>
    <row r="119" spans="1:27" ht="16.5">
      <c r="A119" s="67"/>
      <c r="B119" s="91">
        <v>6</v>
      </c>
      <c r="C119" s="98">
        <v>4203.0999999999995</v>
      </c>
      <c r="D119" s="59">
        <v>4168.95</v>
      </c>
      <c r="E119" s="59">
        <v>4162.7700000000004</v>
      </c>
      <c r="F119" s="59">
        <v>4176.7299999999996</v>
      </c>
      <c r="G119" s="59">
        <v>4220.6099999999997</v>
      </c>
      <c r="H119" s="59">
        <v>4369.0099999999993</v>
      </c>
      <c r="I119" s="59">
        <v>4445.6899999999996</v>
      </c>
      <c r="J119" s="59">
        <v>4523.8899999999994</v>
      </c>
      <c r="K119" s="59">
        <v>4549.7299999999996</v>
      </c>
      <c r="L119" s="59">
        <v>4556.5499999999993</v>
      </c>
      <c r="M119" s="59">
        <v>4606.62</v>
      </c>
      <c r="N119" s="59">
        <v>4609.6499999999996</v>
      </c>
      <c r="O119" s="59">
        <v>4563.3499999999995</v>
      </c>
      <c r="P119" s="59">
        <v>4564.2599999999993</v>
      </c>
      <c r="Q119" s="59">
        <v>4565.46</v>
      </c>
      <c r="R119" s="59">
        <v>4574.0199999999995</v>
      </c>
      <c r="S119" s="59">
        <v>4571.71</v>
      </c>
      <c r="T119" s="59">
        <v>4549.1299999999992</v>
      </c>
      <c r="U119" s="59">
        <v>4550.0499999999993</v>
      </c>
      <c r="V119" s="59">
        <v>4557.2299999999996</v>
      </c>
      <c r="W119" s="59">
        <v>4505.4099999999989</v>
      </c>
      <c r="X119" s="59">
        <v>4377.7599999999993</v>
      </c>
      <c r="Y119" s="59">
        <v>4228.8399999999992</v>
      </c>
      <c r="Z119" s="79">
        <v>4212.9399999999996</v>
      </c>
      <c r="AA119" s="68"/>
    </row>
    <row r="120" spans="1:27" ht="16.5">
      <c r="A120" s="67"/>
      <c r="B120" s="91">
        <v>7</v>
      </c>
      <c r="C120" s="98">
        <v>4181.2199999999993</v>
      </c>
      <c r="D120" s="59">
        <v>4155.29</v>
      </c>
      <c r="E120" s="59">
        <v>4151.83</v>
      </c>
      <c r="F120" s="59">
        <v>4167.4800000000005</v>
      </c>
      <c r="G120" s="59">
        <v>4195.8899999999994</v>
      </c>
      <c r="H120" s="59">
        <v>4292.7999999999993</v>
      </c>
      <c r="I120" s="59">
        <v>4417.53</v>
      </c>
      <c r="J120" s="59">
        <v>4480.7599999999993</v>
      </c>
      <c r="K120" s="59">
        <v>4491.1599999999989</v>
      </c>
      <c r="L120" s="59">
        <v>4494.5199999999995</v>
      </c>
      <c r="M120" s="59">
        <v>4497.8799999999992</v>
      </c>
      <c r="N120" s="59">
        <v>4486.3599999999997</v>
      </c>
      <c r="O120" s="59">
        <v>4484.7599999999993</v>
      </c>
      <c r="P120" s="59">
        <v>4480.3099999999995</v>
      </c>
      <c r="Q120" s="59">
        <v>4481.6699999999992</v>
      </c>
      <c r="R120" s="59">
        <v>4488.1699999999992</v>
      </c>
      <c r="S120" s="59">
        <v>4506.0499999999993</v>
      </c>
      <c r="T120" s="59">
        <v>4528.71</v>
      </c>
      <c r="U120" s="59">
        <v>4528.0199999999995</v>
      </c>
      <c r="V120" s="59">
        <v>4497.7</v>
      </c>
      <c r="W120" s="59">
        <v>4457.1799999999994</v>
      </c>
      <c r="X120" s="59">
        <v>4423.8899999999994</v>
      </c>
      <c r="Y120" s="59">
        <v>4346.2299999999996</v>
      </c>
      <c r="Z120" s="79">
        <v>4268.5599999999995</v>
      </c>
      <c r="AA120" s="68"/>
    </row>
    <row r="121" spans="1:27" ht="16.5">
      <c r="A121" s="67"/>
      <c r="B121" s="91">
        <v>8</v>
      </c>
      <c r="C121" s="98">
        <v>4349.6699999999992</v>
      </c>
      <c r="D121" s="59">
        <v>4240.5099999999993</v>
      </c>
      <c r="E121" s="59">
        <v>4223.7099999999991</v>
      </c>
      <c r="F121" s="59">
        <v>4221.16</v>
      </c>
      <c r="G121" s="59">
        <v>4241.0999999999995</v>
      </c>
      <c r="H121" s="59">
        <v>4270.03</v>
      </c>
      <c r="I121" s="59">
        <v>4319.1599999999989</v>
      </c>
      <c r="J121" s="59">
        <v>4452.46</v>
      </c>
      <c r="K121" s="59">
        <v>4529.3799999999992</v>
      </c>
      <c r="L121" s="59">
        <v>4565.3499999999995</v>
      </c>
      <c r="M121" s="59">
        <v>4564.6099999999997</v>
      </c>
      <c r="N121" s="59">
        <v>4564.579999999999</v>
      </c>
      <c r="O121" s="59">
        <v>4540.8499999999995</v>
      </c>
      <c r="P121" s="59">
        <v>4536.9299999999994</v>
      </c>
      <c r="Q121" s="59">
        <v>4531.9699999999993</v>
      </c>
      <c r="R121" s="59">
        <v>4530.8599999999997</v>
      </c>
      <c r="S121" s="59">
        <v>4547.49</v>
      </c>
      <c r="T121" s="59">
        <v>4566.1099999999997</v>
      </c>
      <c r="U121" s="59">
        <v>4584.4199999999992</v>
      </c>
      <c r="V121" s="59">
        <v>4586.6599999999989</v>
      </c>
      <c r="W121" s="59">
        <v>4564.54</v>
      </c>
      <c r="X121" s="59">
        <v>4509.12</v>
      </c>
      <c r="Y121" s="59">
        <v>4429.07</v>
      </c>
      <c r="Z121" s="79">
        <v>4379.3899999999994</v>
      </c>
      <c r="AA121" s="68"/>
    </row>
    <row r="122" spans="1:27" ht="16.5">
      <c r="A122" s="67"/>
      <c r="B122" s="91">
        <v>9</v>
      </c>
      <c r="C122" s="98">
        <v>4340.579999999999</v>
      </c>
      <c r="D122" s="59">
        <v>4257.07</v>
      </c>
      <c r="E122" s="59">
        <v>4238.3099999999995</v>
      </c>
      <c r="F122" s="59">
        <v>4225.7999999999993</v>
      </c>
      <c r="G122" s="59">
        <v>4234.4199999999992</v>
      </c>
      <c r="H122" s="59">
        <v>4279.1799999999994</v>
      </c>
      <c r="I122" s="59">
        <v>4305.3799999999992</v>
      </c>
      <c r="J122" s="59">
        <v>4476.32</v>
      </c>
      <c r="K122" s="59">
        <v>4614.21</v>
      </c>
      <c r="L122" s="59">
        <v>4630.9699999999993</v>
      </c>
      <c r="M122" s="59">
        <v>4630.21</v>
      </c>
      <c r="N122" s="59">
        <v>4624.6899999999996</v>
      </c>
      <c r="O122" s="59">
        <v>4609.8599999999997</v>
      </c>
      <c r="P122" s="59">
        <v>4604.2699999999995</v>
      </c>
      <c r="Q122" s="59">
        <v>4606.3499999999995</v>
      </c>
      <c r="R122" s="59">
        <v>4617.32</v>
      </c>
      <c r="S122" s="59">
        <v>4632.0599999999995</v>
      </c>
      <c r="T122" s="59">
        <v>4637.1099999999997</v>
      </c>
      <c r="U122" s="59">
        <v>4637.6099999999997</v>
      </c>
      <c r="V122" s="59">
        <v>4634.579999999999</v>
      </c>
      <c r="W122" s="59">
        <v>4586.32</v>
      </c>
      <c r="X122" s="59">
        <v>4512.2199999999993</v>
      </c>
      <c r="Y122" s="59">
        <v>4448.21</v>
      </c>
      <c r="Z122" s="79">
        <v>4377.2</v>
      </c>
      <c r="AA122" s="68"/>
    </row>
    <row r="123" spans="1:27" ht="16.5">
      <c r="A123" s="67"/>
      <c r="B123" s="91">
        <v>10</v>
      </c>
      <c r="C123" s="98">
        <v>4374.7</v>
      </c>
      <c r="D123" s="59">
        <v>4291.9999999999991</v>
      </c>
      <c r="E123" s="59">
        <v>4257.9599999999991</v>
      </c>
      <c r="F123" s="59">
        <v>4221.2999999999993</v>
      </c>
      <c r="G123" s="59">
        <v>4238.1799999999994</v>
      </c>
      <c r="H123" s="59">
        <v>4291.2999999999993</v>
      </c>
      <c r="I123" s="59">
        <v>4398.4799999999996</v>
      </c>
      <c r="J123" s="59">
        <v>4436.03</v>
      </c>
      <c r="K123" s="59">
        <v>4545.7499999999991</v>
      </c>
      <c r="L123" s="59">
        <v>4625.3799999999992</v>
      </c>
      <c r="M123" s="59">
        <v>4621.1099999999997</v>
      </c>
      <c r="N123" s="59">
        <v>4611.8799999999992</v>
      </c>
      <c r="O123" s="59">
        <v>4601.4099999999989</v>
      </c>
      <c r="P123" s="59">
        <v>4590.5199999999995</v>
      </c>
      <c r="Q123" s="59">
        <v>4582.9799999999996</v>
      </c>
      <c r="R123" s="59">
        <v>4583.4199999999992</v>
      </c>
      <c r="S123" s="59">
        <v>4514.82</v>
      </c>
      <c r="T123" s="59">
        <v>4600.9999999999991</v>
      </c>
      <c r="U123" s="59">
        <v>4608.1299999999992</v>
      </c>
      <c r="V123" s="59">
        <v>4605.6599999999989</v>
      </c>
      <c r="W123" s="59">
        <v>4559.2999999999993</v>
      </c>
      <c r="X123" s="59">
        <v>4495.12</v>
      </c>
      <c r="Y123" s="59">
        <v>4297.54</v>
      </c>
      <c r="Z123" s="79">
        <v>4340.9699999999993</v>
      </c>
      <c r="AA123" s="68"/>
    </row>
    <row r="124" spans="1:27" ht="16.5">
      <c r="A124" s="67"/>
      <c r="B124" s="91">
        <v>11</v>
      </c>
      <c r="C124" s="98">
        <v>4250.4399999999996</v>
      </c>
      <c r="D124" s="59">
        <v>4217.2499999999991</v>
      </c>
      <c r="E124" s="59">
        <v>4188.9599999999991</v>
      </c>
      <c r="F124" s="59">
        <v>4197.6699999999992</v>
      </c>
      <c r="G124" s="59">
        <v>4248.4599999999991</v>
      </c>
      <c r="H124" s="59">
        <v>4431.2699999999995</v>
      </c>
      <c r="I124" s="59">
        <v>4509.7199999999993</v>
      </c>
      <c r="J124" s="59">
        <v>4670.7299999999996</v>
      </c>
      <c r="K124" s="59">
        <v>4679.8999999999996</v>
      </c>
      <c r="L124" s="59">
        <v>4683.1599999999989</v>
      </c>
      <c r="M124" s="59">
        <v>4677.2599999999993</v>
      </c>
      <c r="N124" s="59">
        <v>4676.71</v>
      </c>
      <c r="O124" s="59">
        <v>4645.3499999999995</v>
      </c>
      <c r="P124" s="59">
        <v>4635.6399999999994</v>
      </c>
      <c r="Q124" s="59">
        <v>4581.2</v>
      </c>
      <c r="R124" s="59">
        <v>4583.2599999999993</v>
      </c>
      <c r="S124" s="59">
        <v>4604.5499999999993</v>
      </c>
      <c r="T124" s="59">
        <v>4581.0999999999995</v>
      </c>
      <c r="U124" s="59">
        <v>4609.5899999999992</v>
      </c>
      <c r="V124" s="59">
        <v>4601.7699999999995</v>
      </c>
      <c r="W124" s="59">
        <v>4534.4699999999993</v>
      </c>
      <c r="X124" s="59">
        <v>4481.78</v>
      </c>
      <c r="Y124" s="59">
        <v>4375.3999999999996</v>
      </c>
      <c r="Z124" s="79">
        <v>4362.9099999999989</v>
      </c>
      <c r="AA124" s="68"/>
    </row>
    <row r="125" spans="1:27" ht="16.5">
      <c r="A125" s="67"/>
      <c r="B125" s="91">
        <v>12</v>
      </c>
      <c r="C125" s="98">
        <v>4221.7099999999991</v>
      </c>
      <c r="D125" s="59">
        <v>4200.87</v>
      </c>
      <c r="E125" s="59">
        <v>4189.45</v>
      </c>
      <c r="F125" s="59">
        <v>4200.9199999999992</v>
      </c>
      <c r="G125" s="59">
        <v>4288.3099999999995</v>
      </c>
      <c r="H125" s="59">
        <v>4403.1399999999994</v>
      </c>
      <c r="I125" s="59">
        <v>4488.78</v>
      </c>
      <c r="J125" s="59">
        <v>4520.1899999999996</v>
      </c>
      <c r="K125" s="59">
        <v>4519.99</v>
      </c>
      <c r="L125" s="59">
        <v>4537.6399999999994</v>
      </c>
      <c r="M125" s="59">
        <v>4520.5199999999995</v>
      </c>
      <c r="N125" s="59">
        <v>4519.87</v>
      </c>
      <c r="O125" s="59">
        <v>4509.54</v>
      </c>
      <c r="P125" s="59">
        <v>4505.2499999999991</v>
      </c>
      <c r="Q125" s="59">
        <v>4495.2999999999993</v>
      </c>
      <c r="R125" s="59">
        <v>4498.79</v>
      </c>
      <c r="S125" s="59">
        <v>4506.96</v>
      </c>
      <c r="T125" s="59">
        <v>4510.62</v>
      </c>
      <c r="U125" s="59">
        <v>4522.5599999999995</v>
      </c>
      <c r="V125" s="59">
        <v>4520.29</v>
      </c>
      <c r="W125" s="59">
        <v>4478.5899999999992</v>
      </c>
      <c r="X125" s="59">
        <v>4451.8399999999992</v>
      </c>
      <c r="Y125" s="59">
        <v>4397.3999999999996</v>
      </c>
      <c r="Z125" s="79">
        <v>4362.0899999999992</v>
      </c>
      <c r="AA125" s="68"/>
    </row>
    <row r="126" spans="1:27" ht="16.5">
      <c r="A126" s="67"/>
      <c r="B126" s="91">
        <v>13</v>
      </c>
      <c r="C126" s="98">
        <v>4198.9999999999991</v>
      </c>
      <c r="D126" s="59">
        <v>4184.91</v>
      </c>
      <c r="E126" s="59">
        <v>4182.8499999999995</v>
      </c>
      <c r="F126" s="59">
        <v>4194.29</v>
      </c>
      <c r="G126" s="59">
        <v>4234.1799999999994</v>
      </c>
      <c r="H126" s="59">
        <v>4305.8799999999992</v>
      </c>
      <c r="I126" s="59">
        <v>4377.4199999999992</v>
      </c>
      <c r="J126" s="59">
        <v>4499.3599999999997</v>
      </c>
      <c r="K126" s="59">
        <v>4522.329999999999</v>
      </c>
      <c r="L126" s="59">
        <v>4533.3599999999997</v>
      </c>
      <c r="M126" s="59">
        <v>4517.9999999999991</v>
      </c>
      <c r="N126" s="59">
        <v>4519.1599999999989</v>
      </c>
      <c r="O126" s="59">
        <v>4508.4999999999991</v>
      </c>
      <c r="P126" s="59">
        <v>4502.82</v>
      </c>
      <c r="Q126" s="59">
        <v>4511.6399999999994</v>
      </c>
      <c r="R126" s="59">
        <v>4513.329999999999</v>
      </c>
      <c r="S126" s="59">
        <v>4521.82</v>
      </c>
      <c r="T126" s="59">
        <v>4514.2999999999993</v>
      </c>
      <c r="U126" s="59">
        <v>4528.8099999999995</v>
      </c>
      <c r="V126" s="59">
        <v>4524.1699999999992</v>
      </c>
      <c r="W126" s="59">
        <v>4483.2</v>
      </c>
      <c r="X126" s="59">
        <v>4439.95</v>
      </c>
      <c r="Y126" s="59">
        <v>4356.4699999999993</v>
      </c>
      <c r="Z126" s="79">
        <v>4254.3399999999992</v>
      </c>
      <c r="AA126" s="68"/>
    </row>
    <row r="127" spans="1:27" ht="16.5">
      <c r="A127" s="67"/>
      <c r="B127" s="91">
        <v>14</v>
      </c>
      <c r="C127" s="98">
        <v>4203.6499999999996</v>
      </c>
      <c r="D127" s="59">
        <v>4188.3899999999994</v>
      </c>
      <c r="E127" s="59">
        <v>4190.1099999999997</v>
      </c>
      <c r="F127" s="59">
        <v>4200.7499999999991</v>
      </c>
      <c r="G127" s="59">
        <v>4252.2599999999993</v>
      </c>
      <c r="H127" s="59">
        <v>4365.4099999999989</v>
      </c>
      <c r="I127" s="59">
        <v>4469.0999999999995</v>
      </c>
      <c r="J127" s="59">
        <v>4512.1099999999997</v>
      </c>
      <c r="K127" s="59">
        <v>4522.96</v>
      </c>
      <c r="L127" s="59">
        <v>4524.0099999999993</v>
      </c>
      <c r="M127" s="59">
        <v>4519.4299999999994</v>
      </c>
      <c r="N127" s="59">
        <v>4528.8599999999997</v>
      </c>
      <c r="O127" s="59">
        <v>4513.7699999999995</v>
      </c>
      <c r="P127" s="59">
        <v>4512.96</v>
      </c>
      <c r="Q127" s="59">
        <v>4511.4299999999994</v>
      </c>
      <c r="R127" s="59">
        <v>4515.4299999999994</v>
      </c>
      <c r="S127" s="59">
        <v>4524.6799999999994</v>
      </c>
      <c r="T127" s="59">
        <v>4521.0499999999993</v>
      </c>
      <c r="U127" s="59">
        <v>4533.57</v>
      </c>
      <c r="V127" s="59">
        <v>4536.4399999999996</v>
      </c>
      <c r="W127" s="59">
        <v>4495.9699999999993</v>
      </c>
      <c r="X127" s="59">
        <v>4477.4799999999996</v>
      </c>
      <c r="Y127" s="59">
        <v>4376.3899999999994</v>
      </c>
      <c r="Z127" s="79">
        <v>4313.1399999999994</v>
      </c>
      <c r="AA127" s="68"/>
    </row>
    <row r="128" spans="1:27" ht="16.5">
      <c r="A128" s="67"/>
      <c r="B128" s="91">
        <v>15</v>
      </c>
      <c r="C128" s="98">
        <v>4248.0499999999993</v>
      </c>
      <c r="D128" s="59">
        <v>4207.37</v>
      </c>
      <c r="E128" s="59">
        <v>4203.1399999999994</v>
      </c>
      <c r="F128" s="59">
        <v>4218.8899999999994</v>
      </c>
      <c r="G128" s="59">
        <v>4276.3799999999992</v>
      </c>
      <c r="H128" s="59">
        <v>4416.6799999999994</v>
      </c>
      <c r="I128" s="59">
        <v>4474.2</v>
      </c>
      <c r="J128" s="59">
        <v>4511.2999999999993</v>
      </c>
      <c r="K128" s="59">
        <v>4525.6499999999996</v>
      </c>
      <c r="L128" s="59">
        <v>4531.32</v>
      </c>
      <c r="M128" s="59">
        <v>4520.579999999999</v>
      </c>
      <c r="N128" s="59">
        <v>4526.6499999999996</v>
      </c>
      <c r="O128" s="59">
        <v>4506.54</v>
      </c>
      <c r="P128" s="59">
        <v>4503.9199999999992</v>
      </c>
      <c r="Q128" s="59">
        <v>4502.1699999999992</v>
      </c>
      <c r="R128" s="59">
        <v>4503.3899999999994</v>
      </c>
      <c r="S128" s="59">
        <v>4514.1699999999992</v>
      </c>
      <c r="T128" s="59">
        <v>4509.32</v>
      </c>
      <c r="U128" s="59">
        <v>4520.9799999999996</v>
      </c>
      <c r="V128" s="59">
        <v>4525.21</v>
      </c>
      <c r="W128" s="59">
        <v>4510.3099999999995</v>
      </c>
      <c r="X128" s="59">
        <v>4487.4399999999996</v>
      </c>
      <c r="Y128" s="59">
        <v>4410.5099999999993</v>
      </c>
      <c r="Z128" s="79">
        <v>4341.95</v>
      </c>
      <c r="AA128" s="68"/>
    </row>
    <row r="129" spans="1:27" ht="16.5">
      <c r="A129" s="67"/>
      <c r="B129" s="91">
        <v>16</v>
      </c>
      <c r="C129" s="98">
        <v>4352.6899999999996</v>
      </c>
      <c r="D129" s="59">
        <v>4298.1899999999996</v>
      </c>
      <c r="E129" s="59">
        <v>4282.329999999999</v>
      </c>
      <c r="F129" s="59">
        <v>4254.54</v>
      </c>
      <c r="G129" s="59">
        <v>4264.8499999999995</v>
      </c>
      <c r="H129" s="59">
        <v>4353.8499999999995</v>
      </c>
      <c r="I129" s="59">
        <v>4380.03</v>
      </c>
      <c r="J129" s="59">
        <v>4481.78</v>
      </c>
      <c r="K129" s="59">
        <v>4570.8799999999992</v>
      </c>
      <c r="L129" s="59">
        <v>4596.8599999999997</v>
      </c>
      <c r="M129" s="59">
        <v>4593.9399999999996</v>
      </c>
      <c r="N129" s="59">
        <v>4595.2199999999993</v>
      </c>
      <c r="O129" s="59">
        <v>4587.1899999999996</v>
      </c>
      <c r="P129" s="59">
        <v>4542.96</v>
      </c>
      <c r="Q129" s="59">
        <v>4519.24</v>
      </c>
      <c r="R129" s="59">
        <v>4522.3599999999997</v>
      </c>
      <c r="S129" s="59">
        <v>4525.5899999999992</v>
      </c>
      <c r="T129" s="59">
        <v>4526.32</v>
      </c>
      <c r="U129" s="59">
        <v>4603.2499999999991</v>
      </c>
      <c r="V129" s="59">
        <v>4599.62</v>
      </c>
      <c r="W129" s="59">
        <v>4556.1899999999996</v>
      </c>
      <c r="X129" s="59">
        <v>4486.5199999999995</v>
      </c>
      <c r="Y129" s="59">
        <v>4382.6899999999996</v>
      </c>
      <c r="Z129" s="79">
        <v>4326.1799999999994</v>
      </c>
      <c r="AA129" s="68"/>
    </row>
    <row r="130" spans="1:27" ht="16.5">
      <c r="A130" s="67"/>
      <c r="B130" s="91">
        <v>17</v>
      </c>
      <c r="C130" s="98">
        <v>4294.28</v>
      </c>
      <c r="D130" s="59">
        <v>4228.82</v>
      </c>
      <c r="E130" s="59">
        <v>4214.5899999999992</v>
      </c>
      <c r="F130" s="59">
        <v>4191.91</v>
      </c>
      <c r="G130" s="59">
        <v>4197.7099999999991</v>
      </c>
      <c r="H130" s="59">
        <v>4229.9999999999991</v>
      </c>
      <c r="I130" s="59">
        <v>4248.62</v>
      </c>
      <c r="J130" s="59">
        <v>4345.2199999999993</v>
      </c>
      <c r="K130" s="59">
        <v>4449.24</v>
      </c>
      <c r="L130" s="59">
        <v>4505.1599999999989</v>
      </c>
      <c r="M130" s="59">
        <v>4499.2</v>
      </c>
      <c r="N130" s="59">
        <v>4500.329999999999</v>
      </c>
      <c r="O130" s="59">
        <v>4494.1399999999994</v>
      </c>
      <c r="P130" s="59">
        <v>4482.96</v>
      </c>
      <c r="Q130" s="59">
        <v>4493.3399999999992</v>
      </c>
      <c r="R130" s="59">
        <v>4504.7499999999991</v>
      </c>
      <c r="S130" s="59">
        <v>4515.87</v>
      </c>
      <c r="T130" s="59">
        <v>4527.32</v>
      </c>
      <c r="U130" s="59">
        <v>4575.079999999999</v>
      </c>
      <c r="V130" s="59">
        <v>4570.07</v>
      </c>
      <c r="W130" s="59">
        <v>4531.4799999999996</v>
      </c>
      <c r="X130" s="59">
        <v>4483.9699999999993</v>
      </c>
      <c r="Y130" s="59">
        <v>4368.96</v>
      </c>
      <c r="Z130" s="79">
        <v>4340.2599999999993</v>
      </c>
      <c r="AA130" s="68"/>
    </row>
    <row r="131" spans="1:27" ht="16.5">
      <c r="A131" s="67"/>
      <c r="B131" s="91">
        <v>18</v>
      </c>
      <c r="C131" s="98">
        <v>4310.2599999999993</v>
      </c>
      <c r="D131" s="59">
        <v>4226.5599999999995</v>
      </c>
      <c r="E131" s="59">
        <v>4216.2199999999993</v>
      </c>
      <c r="F131" s="59">
        <v>4217.9299999999994</v>
      </c>
      <c r="G131" s="59">
        <v>4265.4999999999991</v>
      </c>
      <c r="H131" s="59">
        <v>4383.0899999999992</v>
      </c>
      <c r="I131" s="59">
        <v>4458.96</v>
      </c>
      <c r="J131" s="59">
        <v>4511.78</v>
      </c>
      <c r="K131" s="59">
        <v>4527.8099999999995</v>
      </c>
      <c r="L131" s="59">
        <v>4544.5499999999993</v>
      </c>
      <c r="M131" s="59">
        <v>4524.9799999999996</v>
      </c>
      <c r="N131" s="59">
        <v>4523.079999999999</v>
      </c>
      <c r="O131" s="59">
        <v>4515.9199999999992</v>
      </c>
      <c r="P131" s="59">
        <v>4510.87</v>
      </c>
      <c r="Q131" s="59">
        <v>4506.6899999999996</v>
      </c>
      <c r="R131" s="59">
        <v>4508.4099999999989</v>
      </c>
      <c r="S131" s="59">
        <v>4523.5999999999995</v>
      </c>
      <c r="T131" s="59">
        <v>4512.0599999999995</v>
      </c>
      <c r="U131" s="59">
        <v>4530.2999999999993</v>
      </c>
      <c r="V131" s="59">
        <v>4523.1499999999996</v>
      </c>
      <c r="W131" s="59">
        <v>4496.2299999999996</v>
      </c>
      <c r="X131" s="59">
        <v>4450.7699999999995</v>
      </c>
      <c r="Y131" s="59">
        <v>4367.1799999999994</v>
      </c>
      <c r="Z131" s="79">
        <v>4351.7</v>
      </c>
      <c r="AA131" s="68"/>
    </row>
    <row r="132" spans="1:27" ht="16.5">
      <c r="A132" s="67"/>
      <c r="B132" s="91">
        <v>19</v>
      </c>
      <c r="C132" s="98">
        <v>4265.2499999999991</v>
      </c>
      <c r="D132" s="59">
        <v>4212.1799999999994</v>
      </c>
      <c r="E132" s="59">
        <v>4208.8999999999996</v>
      </c>
      <c r="F132" s="59">
        <v>4216.5999999999995</v>
      </c>
      <c r="G132" s="59">
        <v>4256.8599999999997</v>
      </c>
      <c r="H132" s="59">
        <v>4408.829999999999</v>
      </c>
      <c r="I132" s="59">
        <v>4463.8399999999992</v>
      </c>
      <c r="J132" s="59">
        <v>4507.5599999999995</v>
      </c>
      <c r="K132" s="59">
        <v>4560.37</v>
      </c>
      <c r="L132" s="59">
        <v>4583.4199999999992</v>
      </c>
      <c r="M132" s="59">
        <v>4560.4099999999989</v>
      </c>
      <c r="N132" s="59">
        <v>4569.2599999999993</v>
      </c>
      <c r="O132" s="59">
        <v>4539.7999999999993</v>
      </c>
      <c r="P132" s="59">
        <v>4547.2999999999993</v>
      </c>
      <c r="Q132" s="59">
        <v>4537.079999999999</v>
      </c>
      <c r="R132" s="59">
        <v>4539.6799999999994</v>
      </c>
      <c r="S132" s="59">
        <v>4556.079999999999</v>
      </c>
      <c r="T132" s="59">
        <v>4552.7599999999993</v>
      </c>
      <c r="U132" s="59">
        <v>4579.74</v>
      </c>
      <c r="V132" s="59">
        <v>4564.829999999999</v>
      </c>
      <c r="W132" s="59">
        <v>4532.9799999999996</v>
      </c>
      <c r="X132" s="59">
        <v>4484.329999999999</v>
      </c>
      <c r="Y132" s="59">
        <v>4363.9199999999992</v>
      </c>
      <c r="Z132" s="79">
        <v>4346.82</v>
      </c>
      <c r="AA132" s="68"/>
    </row>
    <row r="133" spans="1:27" ht="16.5">
      <c r="A133" s="67"/>
      <c r="B133" s="91">
        <v>20</v>
      </c>
      <c r="C133" s="98">
        <v>4252.0899999999992</v>
      </c>
      <c r="D133" s="59">
        <v>4234.82</v>
      </c>
      <c r="E133" s="59">
        <v>4231.2699999999995</v>
      </c>
      <c r="F133" s="59">
        <v>4234.0899999999992</v>
      </c>
      <c r="G133" s="59">
        <v>4273.12</v>
      </c>
      <c r="H133" s="59">
        <v>4415.4999999999991</v>
      </c>
      <c r="I133" s="59">
        <v>4450.1799999999994</v>
      </c>
      <c r="J133" s="59">
        <v>4502.9999999999991</v>
      </c>
      <c r="K133" s="59">
        <v>4523.03</v>
      </c>
      <c r="L133" s="59">
        <v>4543.2199999999993</v>
      </c>
      <c r="M133" s="59">
        <v>4515.6499999999996</v>
      </c>
      <c r="N133" s="59">
        <v>4518.99</v>
      </c>
      <c r="O133" s="59">
        <v>4511.32</v>
      </c>
      <c r="P133" s="59">
        <v>4499.9199999999992</v>
      </c>
      <c r="Q133" s="59">
        <v>4500.2199999999993</v>
      </c>
      <c r="R133" s="59">
        <v>4508.82</v>
      </c>
      <c r="S133" s="59">
        <v>4514.079999999999</v>
      </c>
      <c r="T133" s="59">
        <v>4509.04</v>
      </c>
      <c r="U133" s="59">
        <v>4526.4799999999996</v>
      </c>
      <c r="V133" s="59">
        <v>4522.079999999999</v>
      </c>
      <c r="W133" s="59">
        <v>4495.4199999999992</v>
      </c>
      <c r="X133" s="59">
        <v>4472.82</v>
      </c>
      <c r="Y133" s="59">
        <v>4357.3099999999995</v>
      </c>
      <c r="Z133" s="79">
        <v>4320.3099999999995</v>
      </c>
      <c r="AA133" s="68"/>
    </row>
    <row r="134" spans="1:27" ht="16.5">
      <c r="A134" s="67"/>
      <c r="B134" s="91">
        <v>21</v>
      </c>
      <c r="C134" s="98">
        <v>4293.4399999999996</v>
      </c>
      <c r="D134" s="59">
        <v>4233.0099999999993</v>
      </c>
      <c r="E134" s="59">
        <v>4229.03</v>
      </c>
      <c r="F134" s="59">
        <v>4230.6099999999997</v>
      </c>
      <c r="G134" s="59">
        <v>4272.8399999999992</v>
      </c>
      <c r="H134" s="59">
        <v>4410.99</v>
      </c>
      <c r="I134" s="59">
        <v>4459.5599999999995</v>
      </c>
      <c r="J134" s="59">
        <v>4515.7699999999995</v>
      </c>
      <c r="K134" s="59">
        <v>4510.03</v>
      </c>
      <c r="L134" s="59">
        <v>4543.2499999999991</v>
      </c>
      <c r="M134" s="59">
        <v>4537.4999999999991</v>
      </c>
      <c r="N134" s="59">
        <v>4535.9199999999992</v>
      </c>
      <c r="O134" s="59">
        <v>4516.2199999999993</v>
      </c>
      <c r="P134" s="59">
        <v>4517.78</v>
      </c>
      <c r="Q134" s="59">
        <v>4503.54</v>
      </c>
      <c r="R134" s="59">
        <v>4496.95</v>
      </c>
      <c r="S134" s="59">
        <v>4512.12</v>
      </c>
      <c r="T134" s="59">
        <v>4521.2</v>
      </c>
      <c r="U134" s="59">
        <v>4541.3499999999995</v>
      </c>
      <c r="V134" s="59">
        <v>4569.07</v>
      </c>
      <c r="W134" s="59">
        <v>4504.1399999999994</v>
      </c>
      <c r="X134" s="59">
        <v>4471.7599999999993</v>
      </c>
      <c r="Y134" s="59">
        <v>4382.2999999999993</v>
      </c>
      <c r="Z134" s="79">
        <v>4326.7999999999993</v>
      </c>
      <c r="AA134" s="68"/>
    </row>
    <row r="135" spans="1:27" ht="16.5">
      <c r="A135" s="67"/>
      <c r="B135" s="91">
        <v>22</v>
      </c>
      <c r="C135" s="98">
        <v>4243.45</v>
      </c>
      <c r="D135" s="59">
        <v>4218.2499999999991</v>
      </c>
      <c r="E135" s="59">
        <v>4205.9299999999994</v>
      </c>
      <c r="F135" s="59">
        <v>4213.1499999999996</v>
      </c>
      <c r="G135" s="59">
        <v>4257.8899999999994</v>
      </c>
      <c r="H135" s="59">
        <v>4358.5499999999993</v>
      </c>
      <c r="I135" s="59">
        <v>4444.0599999999995</v>
      </c>
      <c r="J135" s="59">
        <v>4525.54</v>
      </c>
      <c r="K135" s="59">
        <v>4511.5099999999993</v>
      </c>
      <c r="L135" s="59">
        <v>4547.1299999999992</v>
      </c>
      <c r="M135" s="59">
        <v>4559.8499999999995</v>
      </c>
      <c r="N135" s="59">
        <v>4548.9099999999989</v>
      </c>
      <c r="O135" s="59">
        <v>4516.7</v>
      </c>
      <c r="P135" s="59">
        <v>4530.8399999999992</v>
      </c>
      <c r="Q135" s="59">
        <v>4537.7</v>
      </c>
      <c r="R135" s="59">
        <v>4518.29</v>
      </c>
      <c r="S135" s="59">
        <v>4527.3999999999996</v>
      </c>
      <c r="T135" s="59">
        <v>4539.8899999999994</v>
      </c>
      <c r="U135" s="59">
        <v>4565.29</v>
      </c>
      <c r="V135" s="59">
        <v>4570.6099999999997</v>
      </c>
      <c r="W135" s="59">
        <v>4482.2999999999993</v>
      </c>
      <c r="X135" s="59">
        <v>3297.6900000000005</v>
      </c>
      <c r="Y135" s="59">
        <v>4282.6499999999996</v>
      </c>
      <c r="Z135" s="79">
        <v>4232.829999999999</v>
      </c>
      <c r="AA135" s="68"/>
    </row>
    <row r="136" spans="1:27" ht="16.5">
      <c r="A136" s="67"/>
      <c r="B136" s="91">
        <v>23</v>
      </c>
      <c r="C136" s="98">
        <v>4358.8999999999996</v>
      </c>
      <c r="D136" s="59">
        <v>4300.7599999999993</v>
      </c>
      <c r="E136" s="59">
        <v>4257.4399999999996</v>
      </c>
      <c r="F136" s="59">
        <v>4241.9199999999992</v>
      </c>
      <c r="G136" s="59">
        <v>4251.8499999999995</v>
      </c>
      <c r="H136" s="59">
        <v>4326.4799999999996</v>
      </c>
      <c r="I136" s="59">
        <v>4355.6599999999989</v>
      </c>
      <c r="J136" s="59">
        <v>4473.79</v>
      </c>
      <c r="K136" s="59">
        <v>4545.8999999999996</v>
      </c>
      <c r="L136" s="59">
        <v>4551.79</v>
      </c>
      <c r="M136" s="59">
        <v>4547.6299999999992</v>
      </c>
      <c r="N136" s="59">
        <v>4544.3499999999995</v>
      </c>
      <c r="O136" s="59">
        <v>4529.5499999999993</v>
      </c>
      <c r="P136" s="59">
        <v>4516.7</v>
      </c>
      <c r="Q136" s="59">
        <v>4508.1499999999996</v>
      </c>
      <c r="R136" s="59">
        <v>4516.04</v>
      </c>
      <c r="S136" s="59">
        <v>4525.1599999999989</v>
      </c>
      <c r="T136" s="59">
        <v>4537.6799999999994</v>
      </c>
      <c r="U136" s="59">
        <v>4546.32</v>
      </c>
      <c r="V136" s="59">
        <v>4561.1599999999989</v>
      </c>
      <c r="W136" s="59">
        <v>4497.32</v>
      </c>
      <c r="X136" s="59">
        <v>4474.2199999999993</v>
      </c>
      <c r="Y136" s="59">
        <v>4401.1899999999996</v>
      </c>
      <c r="Z136" s="79">
        <v>4315.7499999999991</v>
      </c>
      <c r="AA136" s="68"/>
    </row>
    <row r="137" spans="1:27" ht="16.5">
      <c r="A137" s="67"/>
      <c r="B137" s="91">
        <v>24</v>
      </c>
      <c r="C137" s="98">
        <v>4247.2699999999995</v>
      </c>
      <c r="D137" s="59">
        <v>4210.3999999999996</v>
      </c>
      <c r="E137" s="59">
        <v>4199.7299999999996</v>
      </c>
      <c r="F137" s="59">
        <v>4205.45</v>
      </c>
      <c r="G137" s="59">
        <v>4205.54</v>
      </c>
      <c r="H137" s="59">
        <v>4242.8499999999995</v>
      </c>
      <c r="I137" s="59">
        <v>4258.45</v>
      </c>
      <c r="J137" s="59">
        <v>4303.2</v>
      </c>
      <c r="K137" s="59">
        <v>4448.54</v>
      </c>
      <c r="L137" s="59">
        <v>4488.6299999999992</v>
      </c>
      <c r="M137" s="59">
        <v>4485.4399999999996</v>
      </c>
      <c r="N137" s="59">
        <v>4484.57</v>
      </c>
      <c r="O137" s="59">
        <v>4479.4099999999989</v>
      </c>
      <c r="P137" s="59">
        <v>4477.9099999999989</v>
      </c>
      <c r="Q137" s="59">
        <v>4479.6599999999989</v>
      </c>
      <c r="R137" s="59">
        <v>4481.8799999999992</v>
      </c>
      <c r="S137" s="59">
        <v>4484.37</v>
      </c>
      <c r="T137" s="59">
        <v>4488.24</v>
      </c>
      <c r="U137" s="59">
        <v>4504.5599999999995</v>
      </c>
      <c r="V137" s="59">
        <v>4505.6899999999996</v>
      </c>
      <c r="W137" s="59">
        <v>4461.2</v>
      </c>
      <c r="X137" s="59">
        <v>3297.6900000000005</v>
      </c>
      <c r="Y137" s="59">
        <v>4300.2</v>
      </c>
      <c r="Z137" s="79">
        <v>4262.4299999999994</v>
      </c>
      <c r="AA137" s="68"/>
    </row>
    <row r="138" spans="1:27" ht="16.5">
      <c r="A138" s="67"/>
      <c r="B138" s="91">
        <v>25</v>
      </c>
      <c r="C138" s="98">
        <v>4215.4399999999996</v>
      </c>
      <c r="D138" s="59">
        <v>4201.1799999999994</v>
      </c>
      <c r="E138" s="59">
        <v>4191.7499999999991</v>
      </c>
      <c r="F138" s="59">
        <v>4213.1399999999994</v>
      </c>
      <c r="G138" s="59">
        <v>4254.3399999999992</v>
      </c>
      <c r="H138" s="59">
        <v>4327.1699999999992</v>
      </c>
      <c r="I138" s="59">
        <v>4404.079999999999</v>
      </c>
      <c r="J138" s="59">
        <v>4491.6299999999992</v>
      </c>
      <c r="K138" s="59">
        <v>4495.6899999999996</v>
      </c>
      <c r="L138" s="59">
        <v>4526.8499999999995</v>
      </c>
      <c r="M138" s="59">
        <v>4510.2499999999991</v>
      </c>
      <c r="N138" s="59">
        <v>4518.12</v>
      </c>
      <c r="O138" s="59">
        <v>4497.3099999999995</v>
      </c>
      <c r="P138" s="59">
        <v>4486.7499999999991</v>
      </c>
      <c r="Q138" s="59">
        <v>4480.9099999999989</v>
      </c>
      <c r="R138" s="59">
        <v>4481.7</v>
      </c>
      <c r="S138" s="59">
        <v>4485.99</v>
      </c>
      <c r="T138" s="59">
        <v>4490.95</v>
      </c>
      <c r="U138" s="59">
        <v>4498.4299999999994</v>
      </c>
      <c r="V138" s="59">
        <v>4500.8399999999992</v>
      </c>
      <c r="W138" s="59">
        <v>4476.21</v>
      </c>
      <c r="X138" s="59">
        <v>4431.4299999999994</v>
      </c>
      <c r="Y138" s="59">
        <v>4309.8099999999995</v>
      </c>
      <c r="Z138" s="79">
        <v>4282.7099999999991</v>
      </c>
      <c r="AA138" s="68"/>
    </row>
    <row r="139" spans="1:27" ht="16.5">
      <c r="A139" s="67"/>
      <c r="B139" s="91">
        <v>26</v>
      </c>
      <c r="C139" s="98">
        <v>4239.41</v>
      </c>
      <c r="D139" s="59">
        <v>4202.0899999999992</v>
      </c>
      <c r="E139" s="59">
        <v>4200.4399999999996</v>
      </c>
      <c r="F139" s="59">
        <v>4231.7499999999991</v>
      </c>
      <c r="G139" s="59">
        <v>4262.04</v>
      </c>
      <c r="H139" s="59">
        <v>4356.1399999999994</v>
      </c>
      <c r="I139" s="59">
        <v>4399.9799999999996</v>
      </c>
      <c r="J139" s="59">
        <v>4478.7</v>
      </c>
      <c r="K139" s="59">
        <v>4484.45</v>
      </c>
      <c r="L139" s="59">
        <v>4488.8799999999992</v>
      </c>
      <c r="M139" s="59">
        <v>4480.9099999999989</v>
      </c>
      <c r="N139" s="59">
        <v>4482.46</v>
      </c>
      <c r="O139" s="59">
        <v>4477.7599999999993</v>
      </c>
      <c r="P139" s="59">
        <v>4475.9399999999996</v>
      </c>
      <c r="Q139" s="59">
        <v>4474.4799999999996</v>
      </c>
      <c r="R139" s="59">
        <v>4472.04</v>
      </c>
      <c r="S139" s="59">
        <v>4480.3999999999996</v>
      </c>
      <c r="T139" s="59">
        <v>4485.2</v>
      </c>
      <c r="U139" s="59">
        <v>4490.7199999999993</v>
      </c>
      <c r="V139" s="59">
        <v>4497.6299999999992</v>
      </c>
      <c r="W139" s="59">
        <v>4475.8099999999995</v>
      </c>
      <c r="X139" s="59">
        <v>3297.6900000000005</v>
      </c>
      <c r="Y139" s="59">
        <v>4343.4099999999989</v>
      </c>
      <c r="Z139" s="79">
        <v>4287.579999999999</v>
      </c>
      <c r="AA139" s="68"/>
    </row>
    <row r="140" spans="1:27" ht="16.5">
      <c r="A140" s="67"/>
      <c r="B140" s="91">
        <v>27</v>
      </c>
      <c r="C140" s="98">
        <v>4255.5899999999992</v>
      </c>
      <c r="D140" s="59">
        <v>4227.49</v>
      </c>
      <c r="E140" s="59">
        <v>4217.87</v>
      </c>
      <c r="F140" s="59">
        <v>4252.95</v>
      </c>
      <c r="G140" s="59">
        <v>4286.4599999999991</v>
      </c>
      <c r="H140" s="59">
        <v>4327.8799999999992</v>
      </c>
      <c r="I140" s="59">
        <v>4337.9699999999993</v>
      </c>
      <c r="J140" s="59">
        <v>4492.6699999999992</v>
      </c>
      <c r="K140" s="59">
        <v>4492.37</v>
      </c>
      <c r="L140" s="59">
        <v>4537.57</v>
      </c>
      <c r="M140" s="59">
        <v>4517.28</v>
      </c>
      <c r="N140" s="59">
        <v>4520.57</v>
      </c>
      <c r="O140" s="59">
        <v>4492.8099999999995</v>
      </c>
      <c r="P140" s="59">
        <v>4489.5199999999995</v>
      </c>
      <c r="Q140" s="59">
        <v>4485.7299999999996</v>
      </c>
      <c r="R140" s="59">
        <v>4476.7499999999991</v>
      </c>
      <c r="S140" s="59">
        <v>4480.7499999999991</v>
      </c>
      <c r="T140" s="59">
        <v>4491.5499999999993</v>
      </c>
      <c r="U140" s="59">
        <v>4497.329999999999</v>
      </c>
      <c r="V140" s="59">
        <v>4500.8499999999995</v>
      </c>
      <c r="W140" s="59">
        <v>4487.21</v>
      </c>
      <c r="X140" s="59">
        <v>3297.6900000000005</v>
      </c>
      <c r="Y140" s="59">
        <v>4374.9399999999996</v>
      </c>
      <c r="Z140" s="79">
        <v>4313.1499999999996</v>
      </c>
      <c r="AA140" s="68"/>
    </row>
    <row r="141" spans="1:27" ht="16.5">
      <c r="A141" s="67"/>
      <c r="B141" s="91">
        <v>28</v>
      </c>
      <c r="C141" s="98">
        <v>4325.1599999999989</v>
      </c>
      <c r="D141" s="59">
        <v>4239.4599999999991</v>
      </c>
      <c r="E141" s="59">
        <v>4233.87</v>
      </c>
      <c r="F141" s="59">
        <v>4226.6099999999997</v>
      </c>
      <c r="G141" s="59">
        <v>4255.7999999999993</v>
      </c>
      <c r="H141" s="59">
        <v>4384.99</v>
      </c>
      <c r="I141" s="59">
        <v>4416.3099999999995</v>
      </c>
      <c r="J141" s="59">
        <v>4442.9299999999994</v>
      </c>
      <c r="K141" s="59">
        <v>4468.1099999999997</v>
      </c>
      <c r="L141" s="59">
        <v>4511.0999999999995</v>
      </c>
      <c r="M141" s="59">
        <v>4495.8999999999996</v>
      </c>
      <c r="N141" s="59">
        <v>4501.82</v>
      </c>
      <c r="O141" s="59">
        <v>4477.9099999999989</v>
      </c>
      <c r="P141" s="59">
        <v>4466.4699999999993</v>
      </c>
      <c r="Q141" s="59">
        <v>4446.2599999999993</v>
      </c>
      <c r="R141" s="59">
        <v>4419.4799999999996</v>
      </c>
      <c r="S141" s="59">
        <v>4428.1399999999994</v>
      </c>
      <c r="T141" s="59">
        <v>4438.2199999999993</v>
      </c>
      <c r="U141" s="59">
        <v>4446.7699999999995</v>
      </c>
      <c r="V141" s="59">
        <v>4495.03</v>
      </c>
      <c r="W141" s="59">
        <v>4446.4199999999992</v>
      </c>
      <c r="X141" s="59">
        <v>4399.0599999999995</v>
      </c>
      <c r="Y141" s="59">
        <v>4315.8799999999992</v>
      </c>
      <c r="Z141" s="79">
        <v>4289.7699999999995</v>
      </c>
      <c r="AA141" s="68"/>
    </row>
    <row r="142" spans="1:27" ht="16.5">
      <c r="A142" s="67"/>
      <c r="B142" s="91">
        <v>29</v>
      </c>
      <c r="C142" s="98">
        <v>4297.41</v>
      </c>
      <c r="D142" s="59">
        <v>4205.78</v>
      </c>
      <c r="E142" s="59">
        <v>4205.5499999999993</v>
      </c>
      <c r="F142" s="59">
        <v>4228.28</v>
      </c>
      <c r="G142" s="59">
        <v>4258.9599999999991</v>
      </c>
      <c r="H142" s="59">
        <v>4382.9399999999996</v>
      </c>
      <c r="I142" s="59">
        <v>4450.7</v>
      </c>
      <c r="J142" s="59">
        <v>4517.87</v>
      </c>
      <c r="K142" s="59">
        <v>4528.1499999999996</v>
      </c>
      <c r="L142" s="59">
        <v>4552.99</v>
      </c>
      <c r="M142" s="59">
        <v>4528.6799999999994</v>
      </c>
      <c r="N142" s="59">
        <v>4539.95</v>
      </c>
      <c r="O142" s="59">
        <v>4518.12</v>
      </c>
      <c r="P142" s="59">
        <v>4516.74</v>
      </c>
      <c r="Q142" s="59">
        <v>4513.4799999999996</v>
      </c>
      <c r="R142" s="59">
        <v>4512.6699999999992</v>
      </c>
      <c r="S142" s="59">
        <v>4515.8399999999992</v>
      </c>
      <c r="T142" s="59">
        <v>4518.3999999999996</v>
      </c>
      <c r="U142" s="59">
        <v>4518.95</v>
      </c>
      <c r="V142" s="59">
        <v>4523.5899999999992</v>
      </c>
      <c r="W142" s="59">
        <v>4513.8599999999997</v>
      </c>
      <c r="X142" s="59">
        <v>4471.0199999999995</v>
      </c>
      <c r="Y142" s="59">
        <v>4358.6699999999992</v>
      </c>
      <c r="Z142" s="79">
        <v>4307.4399999999996</v>
      </c>
      <c r="AA142" s="68"/>
    </row>
    <row r="143" spans="1:27" ht="16.5">
      <c r="A143" s="67"/>
      <c r="B143" s="91">
        <v>30</v>
      </c>
      <c r="C143" s="98">
        <v>4298.5899999999992</v>
      </c>
      <c r="D143" s="59">
        <v>4298.2199999999993</v>
      </c>
      <c r="E143" s="59">
        <v>4239.0099999999993</v>
      </c>
      <c r="F143" s="59">
        <v>4243.0199999999995</v>
      </c>
      <c r="G143" s="59">
        <v>4283.0199999999995</v>
      </c>
      <c r="H143" s="59">
        <v>4311.4199999999992</v>
      </c>
      <c r="I143" s="59">
        <v>4350.79</v>
      </c>
      <c r="J143" s="59">
        <v>4494.0599999999995</v>
      </c>
      <c r="K143" s="59">
        <v>4559.7</v>
      </c>
      <c r="L143" s="59">
        <v>4564.6899999999996</v>
      </c>
      <c r="M143" s="59">
        <v>4558.6099999999997</v>
      </c>
      <c r="N143" s="59">
        <v>4562.03</v>
      </c>
      <c r="O143" s="59">
        <v>4553.8899999999994</v>
      </c>
      <c r="P143" s="59">
        <v>4537.46</v>
      </c>
      <c r="Q143" s="59">
        <v>4531.3999999999996</v>
      </c>
      <c r="R143" s="59">
        <v>4524.8399999999992</v>
      </c>
      <c r="S143" s="59">
        <v>4534.3899999999994</v>
      </c>
      <c r="T143" s="59">
        <v>4542.7299999999996</v>
      </c>
      <c r="U143" s="59">
        <v>4553.8799999999992</v>
      </c>
      <c r="V143" s="59">
        <v>4528.78</v>
      </c>
      <c r="W143" s="59">
        <v>4513.1699999999992</v>
      </c>
      <c r="X143" s="59">
        <v>4468.8099999999995</v>
      </c>
      <c r="Y143" s="59">
        <v>4326.079999999999</v>
      </c>
      <c r="Z143" s="79">
        <v>4289.1399999999994</v>
      </c>
      <c r="AA143" s="68"/>
    </row>
    <row r="144" spans="1:27" ht="17.25" thickBot="1">
      <c r="A144" s="67"/>
      <c r="B144" s="92">
        <v>31</v>
      </c>
      <c r="C144" s="99">
        <v>4251.29</v>
      </c>
      <c r="D144" s="80">
        <v>4237.9299999999994</v>
      </c>
      <c r="E144" s="80">
        <v>4215.9299999999994</v>
      </c>
      <c r="F144" s="80">
        <v>4215.4299999999994</v>
      </c>
      <c r="G144" s="80">
        <v>4220.1699999999992</v>
      </c>
      <c r="H144" s="80">
        <v>4231.3599999999997</v>
      </c>
      <c r="I144" s="80">
        <v>4248.6099999999997</v>
      </c>
      <c r="J144" s="80">
        <v>4282.4399999999996</v>
      </c>
      <c r="K144" s="80">
        <v>4406.1299999999992</v>
      </c>
      <c r="L144" s="80">
        <v>4434.07</v>
      </c>
      <c r="M144" s="80">
        <v>4432.53</v>
      </c>
      <c r="N144" s="80">
        <v>4429.21</v>
      </c>
      <c r="O144" s="80">
        <v>4426.3099999999995</v>
      </c>
      <c r="P144" s="80">
        <v>4422.3899999999994</v>
      </c>
      <c r="Q144" s="80">
        <v>4423.1499999999996</v>
      </c>
      <c r="R144" s="80">
        <v>4427.8499999999995</v>
      </c>
      <c r="S144" s="80">
        <v>4444.6099999999997</v>
      </c>
      <c r="T144" s="80">
        <v>4470.7</v>
      </c>
      <c r="U144" s="80">
        <v>4507.21</v>
      </c>
      <c r="V144" s="80">
        <v>4540.079999999999</v>
      </c>
      <c r="W144" s="80">
        <v>4503.2699999999995</v>
      </c>
      <c r="X144" s="80">
        <v>4370.8099999999995</v>
      </c>
      <c r="Y144" s="80">
        <v>4246.24</v>
      </c>
      <c r="Z144" s="81">
        <v>4209.329999999999</v>
      </c>
      <c r="AA144" s="68"/>
    </row>
    <row r="145" spans="1:27">
      <c r="A145" s="6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68"/>
    </row>
    <row r="146" spans="1:27">
      <c r="A146" s="67"/>
      <c r="B146" s="248" t="s">
        <v>166</v>
      </c>
      <c r="C146" s="248"/>
      <c r="D146" s="248"/>
      <c r="E146" s="248"/>
      <c r="F146" s="248"/>
      <c r="G146" s="248"/>
      <c r="H146" s="248"/>
      <c r="I146" s="248"/>
      <c r="J146" s="248"/>
      <c r="K146" s="248"/>
      <c r="L146" s="248"/>
      <c r="M146" s="248"/>
      <c r="N146" s="248"/>
      <c r="O146" s="248"/>
      <c r="P146" s="248"/>
      <c r="Q146" s="63"/>
      <c r="R146" s="264">
        <v>771016.76</v>
      </c>
      <c r="S146" s="264"/>
      <c r="T146" s="63"/>
      <c r="U146" s="63"/>
      <c r="V146" s="63"/>
      <c r="W146" s="63"/>
      <c r="X146" s="63"/>
      <c r="Y146" s="63"/>
      <c r="Z146" s="63"/>
      <c r="AA146" s="68"/>
    </row>
    <row r="147" spans="1:27">
      <c r="A147" s="67"/>
      <c r="B147" s="152"/>
      <c r="C147" s="152"/>
      <c r="D147" s="152"/>
      <c r="E147" s="152"/>
      <c r="F147" s="152"/>
      <c r="G147" s="152"/>
      <c r="H147" s="152"/>
      <c r="I147" s="152"/>
      <c r="J147" s="152"/>
      <c r="K147" s="152"/>
      <c r="L147" s="152"/>
      <c r="M147" s="152"/>
      <c r="N147" s="152"/>
      <c r="O147" s="152"/>
      <c r="P147" s="152"/>
      <c r="Q147" s="63"/>
      <c r="R147" s="101"/>
      <c r="S147" s="101"/>
      <c r="T147" s="63"/>
      <c r="U147" s="63"/>
      <c r="V147" s="63"/>
      <c r="W147" s="63"/>
      <c r="X147" s="63"/>
      <c r="Y147" s="63"/>
      <c r="Z147" s="63"/>
      <c r="AA147" s="68"/>
    </row>
    <row r="148" spans="1:27" ht="21.75" customHeight="1">
      <c r="A148" s="67"/>
      <c r="B148" s="203" t="s">
        <v>211</v>
      </c>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68"/>
    </row>
    <row r="149" spans="1:27">
      <c r="A149" s="6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68"/>
    </row>
    <row r="150" spans="1:27" ht="40.5" customHeight="1">
      <c r="A150" s="67"/>
      <c r="B150" s="203" t="s">
        <v>210</v>
      </c>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68"/>
    </row>
    <row r="151" spans="1:27" ht="15.75" customHeight="1" thickBot="1">
      <c r="A151" s="71"/>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3"/>
    </row>
    <row r="152" spans="1:27" ht="16.5" thickTop="1"/>
  </sheetData>
  <mergeCells count="17">
    <mergeCell ref="B10:B11"/>
    <mergeCell ref="C10:Z10"/>
    <mergeCell ref="B8:Z8"/>
    <mergeCell ref="B6:Z6"/>
    <mergeCell ref="B2:Z2"/>
    <mergeCell ref="B3:Z3"/>
    <mergeCell ref="B4:Z4"/>
    <mergeCell ref="B150:Z150"/>
    <mergeCell ref="C44:Z44"/>
    <mergeCell ref="B78:B79"/>
    <mergeCell ref="C78:Z78"/>
    <mergeCell ref="B112:B113"/>
    <mergeCell ref="C112:Z112"/>
    <mergeCell ref="B146:P146"/>
    <mergeCell ref="R146:S146"/>
    <mergeCell ref="B148:Z148"/>
    <mergeCell ref="B44:B45"/>
  </mergeCells>
  <conditionalFormatting sqref="A1">
    <cfRule type="cellIs" dxfId="8" priority="1" operator="equal">
      <formula>0</formula>
    </cfRule>
  </conditionalFormatting>
  <printOptions horizontalCentered="1"/>
  <pageMargins left="0.19685039370078741" right="0.19685039370078741" top="0.19685039370078741" bottom="0.19685039370078741" header="0" footer="0"/>
  <pageSetup paperSize="9" scale="41" fitToHeight="14" orientation="portrait" r:id="rId1"/>
</worksheet>
</file>

<file path=xl/worksheets/sheet8.xml><?xml version="1.0" encoding="utf-8"?>
<worksheet xmlns="http://schemas.openxmlformats.org/spreadsheetml/2006/main" xmlns:r="http://schemas.openxmlformats.org/officeDocument/2006/relationships">
  <sheetPr>
    <tabColor rgb="FFFFFFCC"/>
    <pageSetUpPr fitToPage="1"/>
  </sheetPr>
  <dimension ref="A1:AA158"/>
  <sheetViews>
    <sheetView topLeftCell="A117" zoomScaleNormal="100" zoomScaleSheetLayoutView="100" workbookViewId="0">
      <selection activeCell="M170" sqref="M170"/>
    </sheetView>
  </sheetViews>
  <sheetFormatPr defaultRowHeight="15.75"/>
  <cols>
    <col min="1" max="1" width="9.140625" style="7"/>
    <col min="2" max="2" width="15.7109375" style="7" customWidth="1"/>
    <col min="3" max="26" width="8.7109375" style="7" customWidth="1"/>
    <col min="27" max="27" width="9.140625" style="7"/>
    <col min="28" max="28" width="9.140625" style="7" customWidth="1"/>
    <col min="29" max="16384" width="9.140625" style="7"/>
  </cols>
  <sheetData>
    <row r="1" spans="1:27" ht="32.25" thickTop="1">
      <c r="A1" s="64" t="str">
        <f>'1. Отчет АТС'!$B3</f>
        <v>март     2019</v>
      </c>
      <c r="B1" s="65"/>
      <c r="C1" s="65"/>
      <c r="D1" s="65"/>
      <c r="E1" s="65"/>
      <c r="F1" s="65"/>
      <c r="G1" s="65"/>
      <c r="H1" s="65"/>
      <c r="I1" s="65"/>
      <c r="J1" s="65"/>
      <c r="K1" s="65"/>
      <c r="L1" s="65"/>
      <c r="M1" s="65"/>
      <c r="N1" s="65"/>
      <c r="O1" s="65"/>
      <c r="P1" s="65"/>
      <c r="Q1" s="65"/>
      <c r="R1" s="65"/>
      <c r="S1" s="65"/>
      <c r="T1" s="65"/>
      <c r="U1" s="65"/>
      <c r="V1" s="65"/>
      <c r="W1" s="65"/>
      <c r="X1" s="65"/>
      <c r="Y1" s="65"/>
      <c r="Z1" s="65"/>
      <c r="AA1" s="66"/>
    </row>
    <row r="2" spans="1:27" ht="42" customHeight="1">
      <c r="A2" s="67"/>
      <c r="B2" s="257" t="s">
        <v>206</v>
      </c>
      <c r="C2" s="257"/>
      <c r="D2" s="257"/>
      <c r="E2" s="257"/>
      <c r="F2" s="257"/>
      <c r="G2" s="257"/>
      <c r="H2" s="257"/>
      <c r="I2" s="257"/>
      <c r="J2" s="257"/>
      <c r="K2" s="257"/>
      <c r="L2" s="257"/>
      <c r="M2" s="257"/>
      <c r="N2" s="257"/>
      <c r="O2" s="257"/>
      <c r="P2" s="257"/>
      <c r="Q2" s="257"/>
      <c r="R2" s="257"/>
      <c r="S2" s="257"/>
      <c r="T2" s="257"/>
      <c r="U2" s="257"/>
      <c r="V2" s="257"/>
      <c r="W2" s="257"/>
      <c r="X2" s="257"/>
      <c r="Y2" s="257"/>
      <c r="Z2" s="257"/>
      <c r="AA2" s="68"/>
    </row>
    <row r="3" spans="1:2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65"/>
      <c r="D3" s="265"/>
      <c r="E3" s="265"/>
      <c r="F3" s="265"/>
      <c r="G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H3" s="265"/>
      <c r="I3" s="265"/>
      <c r="J3" s="265"/>
      <c r="K3" s="265"/>
      <c r="L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M3" s="265"/>
      <c r="N3" s="265"/>
      <c r="O3" s="265"/>
      <c r="P3" s="265"/>
      <c r="Q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R3" s="265"/>
      <c r="S3" s="265"/>
      <c r="T3" s="265"/>
      <c r="U3" s="265"/>
      <c r="V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W3" s="265"/>
      <c r="X3" s="265"/>
      <c r="Y3" s="265"/>
      <c r="Z3" s="265"/>
      <c r="AA3" s="78"/>
    </row>
    <row r="4" spans="1:27" ht="18.75">
      <c r="A4" s="67"/>
      <c r="B4" s="259" t="s">
        <v>89</v>
      </c>
      <c r="C4" s="259"/>
      <c r="D4" s="259"/>
      <c r="E4" s="259"/>
      <c r="F4" s="259"/>
      <c r="G4" s="259"/>
      <c r="H4" s="259"/>
      <c r="I4" s="259"/>
      <c r="J4" s="259"/>
      <c r="K4" s="259"/>
      <c r="L4" s="259"/>
      <c r="M4" s="259"/>
      <c r="N4" s="259"/>
      <c r="O4" s="259"/>
      <c r="P4" s="259"/>
      <c r="Q4" s="259"/>
      <c r="R4" s="259"/>
      <c r="S4" s="259"/>
      <c r="T4" s="259"/>
      <c r="U4" s="259"/>
      <c r="V4" s="259"/>
      <c r="W4" s="259"/>
      <c r="X4" s="259"/>
      <c r="Y4" s="259"/>
      <c r="Z4" s="259"/>
      <c r="AA4" s="68"/>
    </row>
    <row r="5" spans="1:27">
      <c r="A5" s="67"/>
      <c r="B5" s="55"/>
      <c r="C5" s="55"/>
      <c r="D5" s="55"/>
      <c r="E5" s="55"/>
      <c r="F5" s="55"/>
      <c r="G5" s="55"/>
      <c r="H5" s="55"/>
      <c r="I5" s="55"/>
      <c r="J5" s="55"/>
      <c r="K5" s="55"/>
      <c r="L5" s="55"/>
      <c r="M5" s="55"/>
      <c r="N5" s="55"/>
      <c r="O5" s="55"/>
      <c r="P5" s="55"/>
      <c r="Q5" s="55"/>
      <c r="R5" s="55"/>
      <c r="S5" s="55"/>
      <c r="T5" s="55"/>
      <c r="U5" s="55"/>
      <c r="V5" s="55"/>
      <c r="W5" s="55"/>
      <c r="X5" s="55"/>
      <c r="Y5" s="55"/>
      <c r="Z5" s="55"/>
      <c r="AA5" s="68"/>
    </row>
    <row r="6" spans="1:27" ht="73.5" customHeight="1">
      <c r="A6" s="67"/>
      <c r="B6" s="255" t="s">
        <v>170</v>
      </c>
      <c r="C6" s="255"/>
      <c r="D6" s="255"/>
      <c r="E6" s="255"/>
      <c r="F6" s="255"/>
      <c r="G6" s="255"/>
      <c r="H6" s="255"/>
      <c r="I6" s="255"/>
      <c r="J6" s="255"/>
      <c r="K6" s="255"/>
      <c r="L6" s="255"/>
      <c r="M6" s="255"/>
      <c r="N6" s="255"/>
      <c r="O6" s="255"/>
      <c r="P6" s="255"/>
      <c r="Q6" s="255"/>
      <c r="R6" s="255"/>
      <c r="S6" s="255"/>
      <c r="T6" s="255"/>
      <c r="U6" s="255"/>
      <c r="V6" s="255"/>
      <c r="W6" s="255"/>
      <c r="X6" s="255"/>
      <c r="Y6" s="255"/>
      <c r="Z6" s="255"/>
      <c r="AA6" s="68"/>
    </row>
    <row r="7" spans="1:27" ht="15.75" customHeight="1">
      <c r="A7" s="67"/>
      <c r="B7" s="55"/>
      <c r="C7" s="55"/>
      <c r="D7" s="55"/>
      <c r="E7" s="55"/>
      <c r="F7" s="55"/>
      <c r="G7" s="55"/>
      <c r="H7" s="55"/>
      <c r="I7" s="55"/>
      <c r="J7" s="55"/>
      <c r="K7" s="55"/>
      <c r="L7" s="55"/>
      <c r="M7" s="55"/>
      <c r="N7" s="55"/>
      <c r="O7" s="55"/>
      <c r="P7" s="55"/>
      <c r="Q7" s="55"/>
      <c r="R7" s="55"/>
      <c r="S7" s="55"/>
      <c r="T7" s="55"/>
      <c r="U7" s="55"/>
      <c r="V7" s="55"/>
      <c r="W7" s="55"/>
      <c r="X7" s="55"/>
      <c r="Y7" s="55"/>
      <c r="Z7" s="55"/>
      <c r="AA7" s="68"/>
    </row>
    <row r="8" spans="1:27">
      <c r="A8" s="67"/>
      <c r="B8" s="248" t="s">
        <v>138</v>
      </c>
      <c r="C8" s="248"/>
      <c r="D8" s="248"/>
      <c r="E8" s="248"/>
      <c r="F8" s="248"/>
      <c r="G8" s="248"/>
      <c r="H8" s="248"/>
      <c r="I8" s="248"/>
      <c r="J8" s="248"/>
      <c r="K8" s="248"/>
      <c r="L8" s="248"/>
      <c r="M8" s="248"/>
      <c r="N8" s="248"/>
      <c r="O8" s="248"/>
      <c r="P8" s="248"/>
      <c r="Q8" s="248"/>
      <c r="R8" s="248"/>
      <c r="S8" s="248"/>
      <c r="T8" s="248"/>
      <c r="U8" s="248"/>
      <c r="V8" s="248"/>
      <c r="W8" s="248"/>
      <c r="X8" s="248"/>
      <c r="Y8" s="248"/>
      <c r="Z8" s="248"/>
      <c r="AA8" s="68"/>
    </row>
    <row r="9" spans="1:27" ht="16.5" thickBot="1">
      <c r="A9" s="67"/>
      <c r="B9" s="55"/>
      <c r="C9" s="55"/>
      <c r="D9" s="55"/>
      <c r="E9" s="55"/>
      <c r="F9" s="55"/>
      <c r="G9" s="55"/>
      <c r="H9" s="55"/>
      <c r="I9" s="55"/>
      <c r="J9" s="55"/>
      <c r="K9" s="55"/>
      <c r="L9" s="55"/>
      <c r="M9" s="55"/>
      <c r="N9" s="55"/>
      <c r="O9" s="55"/>
      <c r="P9" s="55"/>
      <c r="Q9" s="55"/>
      <c r="R9" s="55"/>
      <c r="S9" s="55"/>
      <c r="T9" s="55"/>
      <c r="U9" s="55"/>
      <c r="V9" s="55"/>
      <c r="W9" s="55"/>
      <c r="X9" s="55"/>
      <c r="Y9" s="55"/>
      <c r="Z9" s="55"/>
      <c r="AA9" s="68"/>
    </row>
    <row r="10" spans="1:27" ht="15.75" customHeight="1">
      <c r="A10" s="67"/>
      <c r="B10" s="262" t="s">
        <v>139</v>
      </c>
      <c r="C10" s="260" t="s">
        <v>164</v>
      </c>
      <c r="D10" s="260"/>
      <c r="E10" s="260"/>
      <c r="F10" s="260"/>
      <c r="G10" s="260"/>
      <c r="H10" s="260"/>
      <c r="I10" s="260"/>
      <c r="J10" s="260"/>
      <c r="K10" s="260"/>
      <c r="L10" s="260"/>
      <c r="M10" s="260"/>
      <c r="N10" s="260"/>
      <c r="O10" s="260"/>
      <c r="P10" s="260"/>
      <c r="Q10" s="260"/>
      <c r="R10" s="260"/>
      <c r="S10" s="260"/>
      <c r="T10" s="260"/>
      <c r="U10" s="260"/>
      <c r="V10" s="260"/>
      <c r="W10" s="260"/>
      <c r="X10" s="260"/>
      <c r="Y10" s="260"/>
      <c r="Z10" s="261"/>
      <c r="AA10" s="68"/>
    </row>
    <row r="11" spans="1:27" ht="32.25" thickBot="1">
      <c r="A11" s="67"/>
      <c r="B11" s="263"/>
      <c r="C11" s="89" t="s">
        <v>140</v>
      </c>
      <c r="D11" s="84" t="s">
        <v>141</v>
      </c>
      <c r="E11" s="84" t="s">
        <v>142</v>
      </c>
      <c r="F11" s="84" t="s">
        <v>143</v>
      </c>
      <c r="G11" s="84" t="s">
        <v>144</v>
      </c>
      <c r="H11" s="84" t="s">
        <v>145</v>
      </c>
      <c r="I11" s="84" t="s">
        <v>146</v>
      </c>
      <c r="J11" s="84" t="s">
        <v>147</v>
      </c>
      <c r="K11" s="84" t="s">
        <v>148</v>
      </c>
      <c r="L11" s="84" t="s">
        <v>149</v>
      </c>
      <c r="M11" s="84" t="s">
        <v>150</v>
      </c>
      <c r="N11" s="84" t="s">
        <v>151</v>
      </c>
      <c r="O11" s="84" t="s">
        <v>152</v>
      </c>
      <c r="P11" s="84" t="s">
        <v>153</v>
      </c>
      <c r="Q11" s="84" t="s">
        <v>154</v>
      </c>
      <c r="R11" s="84" t="s">
        <v>155</v>
      </c>
      <c r="S11" s="84" t="s">
        <v>156</v>
      </c>
      <c r="T11" s="84" t="s">
        <v>157</v>
      </c>
      <c r="U11" s="84" t="s">
        <v>158</v>
      </c>
      <c r="V11" s="84" t="s">
        <v>159</v>
      </c>
      <c r="W11" s="84" t="s">
        <v>160</v>
      </c>
      <c r="X11" s="84" t="s">
        <v>161</v>
      </c>
      <c r="Y11" s="84" t="s">
        <v>162</v>
      </c>
      <c r="Z11" s="85" t="s">
        <v>163</v>
      </c>
      <c r="AA11" s="68"/>
    </row>
    <row r="12" spans="1:27" ht="16.5">
      <c r="A12" s="67"/>
      <c r="B12" s="90">
        <v>1</v>
      </c>
      <c r="C12" s="95">
        <v>1120.46</v>
      </c>
      <c r="D12" s="93">
        <v>1106.8500000000001</v>
      </c>
      <c r="E12" s="93">
        <v>1094.6299999999999</v>
      </c>
      <c r="F12" s="93">
        <v>1103.56</v>
      </c>
      <c r="G12" s="93">
        <v>1137.95</v>
      </c>
      <c r="H12" s="93">
        <v>1204.8999999999999</v>
      </c>
      <c r="I12" s="93">
        <v>1288.7</v>
      </c>
      <c r="J12" s="93">
        <v>1364.44</v>
      </c>
      <c r="K12" s="93">
        <v>1338.15</v>
      </c>
      <c r="L12" s="93">
        <v>1331.3799999999999</v>
      </c>
      <c r="M12" s="93">
        <v>1323.41</v>
      </c>
      <c r="N12" s="93">
        <v>1325.61</v>
      </c>
      <c r="O12" s="93">
        <v>1322.1</v>
      </c>
      <c r="P12" s="93">
        <v>1315.51</v>
      </c>
      <c r="Q12" s="93">
        <v>1313.71</v>
      </c>
      <c r="R12" s="93">
        <v>1327.68</v>
      </c>
      <c r="S12" s="93">
        <v>1336.77</v>
      </c>
      <c r="T12" s="93">
        <v>1334.03</v>
      </c>
      <c r="U12" s="93">
        <v>1330.64</v>
      </c>
      <c r="V12" s="93">
        <v>1333.87</v>
      </c>
      <c r="W12" s="93">
        <v>1321.28</v>
      </c>
      <c r="X12" s="93">
        <v>1289.71</v>
      </c>
      <c r="Y12" s="93">
        <v>1205.07</v>
      </c>
      <c r="Z12" s="94">
        <v>1221.3</v>
      </c>
      <c r="AA12" s="68"/>
    </row>
    <row r="13" spans="1:27" ht="16.5">
      <c r="A13" s="67"/>
      <c r="B13" s="91">
        <v>2</v>
      </c>
      <c r="C13" s="87">
        <v>1261.58</v>
      </c>
      <c r="D13" s="59">
        <v>1181.1000000000001</v>
      </c>
      <c r="E13" s="59">
        <v>1180.9100000000001</v>
      </c>
      <c r="F13" s="59">
        <v>1152.6400000000001</v>
      </c>
      <c r="G13" s="59">
        <v>1170.47</v>
      </c>
      <c r="H13" s="59">
        <v>1203.1299999999999</v>
      </c>
      <c r="I13" s="59">
        <v>1249.8</v>
      </c>
      <c r="J13" s="59">
        <v>1383.46</v>
      </c>
      <c r="K13" s="59">
        <v>1469.98</v>
      </c>
      <c r="L13" s="59">
        <v>1479.64</v>
      </c>
      <c r="M13" s="59">
        <v>1471.01</v>
      </c>
      <c r="N13" s="59">
        <v>1463.35</v>
      </c>
      <c r="O13" s="59">
        <v>1441.56</v>
      </c>
      <c r="P13" s="59">
        <v>1421.91</v>
      </c>
      <c r="Q13" s="59">
        <v>1422.6299999999999</v>
      </c>
      <c r="R13" s="59">
        <v>1437.68</v>
      </c>
      <c r="S13" s="59">
        <v>1453.73</v>
      </c>
      <c r="T13" s="59">
        <v>1460.21</v>
      </c>
      <c r="U13" s="59">
        <v>1447.23</v>
      </c>
      <c r="V13" s="59">
        <v>1439.52</v>
      </c>
      <c r="W13" s="59">
        <v>1434.85</v>
      </c>
      <c r="X13" s="59">
        <v>1364.61</v>
      </c>
      <c r="Y13" s="59">
        <v>1251.54</v>
      </c>
      <c r="Z13" s="79">
        <v>1214.4100000000001</v>
      </c>
      <c r="AA13" s="68"/>
    </row>
    <row r="14" spans="1:27" ht="16.5">
      <c r="A14" s="67"/>
      <c r="B14" s="91">
        <v>3</v>
      </c>
      <c r="C14" s="87">
        <v>1117.5</v>
      </c>
      <c r="D14" s="59">
        <v>1089.6299999999999</v>
      </c>
      <c r="E14" s="59">
        <v>1076.72</v>
      </c>
      <c r="F14" s="59">
        <v>1050.01</v>
      </c>
      <c r="G14" s="59">
        <v>1076.74</v>
      </c>
      <c r="H14" s="59">
        <v>1118.4199999999998</v>
      </c>
      <c r="I14" s="59">
        <v>1125.49</v>
      </c>
      <c r="J14" s="59">
        <v>1208.46</v>
      </c>
      <c r="K14" s="59">
        <v>1228.3399999999999</v>
      </c>
      <c r="L14" s="59">
        <v>1359.67</v>
      </c>
      <c r="M14" s="59">
        <v>1357.21</v>
      </c>
      <c r="N14" s="59">
        <v>1354.61</v>
      </c>
      <c r="O14" s="59">
        <v>1341.31</v>
      </c>
      <c r="P14" s="59">
        <v>1330.92</v>
      </c>
      <c r="Q14" s="59">
        <v>1329.8799999999999</v>
      </c>
      <c r="R14" s="59">
        <v>1351.39</v>
      </c>
      <c r="S14" s="59">
        <v>1371.23</v>
      </c>
      <c r="T14" s="59">
        <v>1375.76</v>
      </c>
      <c r="U14" s="59">
        <v>1389.48</v>
      </c>
      <c r="V14" s="59">
        <v>1376.66</v>
      </c>
      <c r="W14" s="59">
        <v>1343.93</v>
      </c>
      <c r="X14" s="59">
        <v>1277.81</v>
      </c>
      <c r="Y14" s="59">
        <v>1172.31</v>
      </c>
      <c r="Z14" s="79">
        <v>1145.77</v>
      </c>
      <c r="AA14" s="68"/>
    </row>
    <row r="15" spans="1:27" ht="16.5">
      <c r="A15" s="67"/>
      <c r="B15" s="91">
        <v>4</v>
      </c>
      <c r="C15" s="87">
        <v>1082.4299999999998</v>
      </c>
      <c r="D15" s="59">
        <v>1072.76</v>
      </c>
      <c r="E15" s="59">
        <v>1065.45</v>
      </c>
      <c r="F15" s="59">
        <v>1075.56</v>
      </c>
      <c r="G15" s="59">
        <v>1122.57</v>
      </c>
      <c r="H15" s="59">
        <v>1222.6899999999998</v>
      </c>
      <c r="I15" s="59">
        <v>1355.18</v>
      </c>
      <c r="J15" s="59">
        <v>1396.92</v>
      </c>
      <c r="K15" s="59">
        <v>1387.2</v>
      </c>
      <c r="L15" s="59">
        <v>1399.86</v>
      </c>
      <c r="M15" s="59">
        <v>1362.7</v>
      </c>
      <c r="N15" s="59">
        <v>1396.46</v>
      </c>
      <c r="O15" s="59">
        <v>1353.67</v>
      </c>
      <c r="P15" s="59">
        <v>1363.54</v>
      </c>
      <c r="Q15" s="59">
        <v>1356.55</v>
      </c>
      <c r="R15" s="59">
        <v>1359.93</v>
      </c>
      <c r="S15" s="59">
        <v>1373.41</v>
      </c>
      <c r="T15" s="59">
        <v>1353.17</v>
      </c>
      <c r="U15" s="59">
        <v>1348.72</v>
      </c>
      <c r="V15" s="59">
        <v>1332.36</v>
      </c>
      <c r="W15" s="59">
        <v>1306</v>
      </c>
      <c r="X15" s="59">
        <v>1264.94</v>
      </c>
      <c r="Y15" s="59">
        <v>1156.78</v>
      </c>
      <c r="Z15" s="79">
        <v>1116.96</v>
      </c>
      <c r="AA15" s="68"/>
    </row>
    <row r="16" spans="1:27" ht="16.5">
      <c r="A16" s="67"/>
      <c r="B16" s="91">
        <v>5</v>
      </c>
      <c r="C16" s="87">
        <v>1090.1799999999998</v>
      </c>
      <c r="D16" s="59">
        <v>1064.49</v>
      </c>
      <c r="E16" s="59">
        <v>1058.01</v>
      </c>
      <c r="F16" s="59">
        <v>1069.32</v>
      </c>
      <c r="G16" s="59">
        <v>1108.45</v>
      </c>
      <c r="H16" s="59">
        <v>1214.3500000000001</v>
      </c>
      <c r="I16" s="59">
        <v>1362.19</v>
      </c>
      <c r="J16" s="59">
        <v>1442.67</v>
      </c>
      <c r="K16" s="59">
        <v>1459.93</v>
      </c>
      <c r="L16" s="59">
        <v>1457.4</v>
      </c>
      <c r="M16" s="59">
        <v>1452.66</v>
      </c>
      <c r="N16" s="59">
        <v>1456.79</v>
      </c>
      <c r="O16" s="59">
        <v>1429.97</v>
      </c>
      <c r="P16" s="59">
        <v>1427.03</v>
      </c>
      <c r="Q16" s="59">
        <v>1422.61</v>
      </c>
      <c r="R16" s="59">
        <v>1429.27</v>
      </c>
      <c r="S16" s="59">
        <v>1449.35</v>
      </c>
      <c r="T16" s="59">
        <v>1441.95</v>
      </c>
      <c r="U16" s="59">
        <v>1441.43</v>
      </c>
      <c r="V16" s="59">
        <v>1430.74</v>
      </c>
      <c r="W16" s="59">
        <v>1345.52</v>
      </c>
      <c r="X16" s="59">
        <v>1270.56</v>
      </c>
      <c r="Y16" s="59">
        <v>1154.76</v>
      </c>
      <c r="Z16" s="79">
        <v>1149.07</v>
      </c>
      <c r="AA16" s="68"/>
    </row>
    <row r="17" spans="1:27" ht="16.5">
      <c r="A17" s="67"/>
      <c r="B17" s="91">
        <v>6</v>
      </c>
      <c r="C17" s="87">
        <v>1141.05</v>
      </c>
      <c r="D17" s="59">
        <v>1106.8999999999999</v>
      </c>
      <c r="E17" s="59">
        <v>1100.72</v>
      </c>
      <c r="F17" s="59">
        <v>1114.68</v>
      </c>
      <c r="G17" s="59">
        <v>1158.56</v>
      </c>
      <c r="H17" s="59">
        <v>1306.96</v>
      </c>
      <c r="I17" s="59">
        <v>1383.64</v>
      </c>
      <c r="J17" s="59">
        <v>1461.84</v>
      </c>
      <c r="K17" s="59">
        <v>1487.68</v>
      </c>
      <c r="L17" s="59">
        <v>1494.5</v>
      </c>
      <c r="M17" s="59">
        <v>1544.57</v>
      </c>
      <c r="N17" s="59">
        <v>1547.6</v>
      </c>
      <c r="O17" s="59">
        <v>1501.3</v>
      </c>
      <c r="P17" s="59">
        <v>1502.21</v>
      </c>
      <c r="Q17" s="59">
        <v>1503.41</v>
      </c>
      <c r="R17" s="59">
        <v>1511.97</v>
      </c>
      <c r="S17" s="59">
        <v>1509.66</v>
      </c>
      <c r="T17" s="59">
        <v>1487.08</v>
      </c>
      <c r="U17" s="59">
        <v>1488</v>
      </c>
      <c r="V17" s="59">
        <v>1495.18</v>
      </c>
      <c r="W17" s="59">
        <v>1443.36</v>
      </c>
      <c r="X17" s="59">
        <v>1315.71</v>
      </c>
      <c r="Y17" s="59">
        <v>1166.79</v>
      </c>
      <c r="Z17" s="79">
        <v>1150.8900000000001</v>
      </c>
      <c r="AA17" s="68"/>
    </row>
    <row r="18" spans="1:27" ht="16.5">
      <c r="A18" s="67"/>
      <c r="B18" s="91">
        <v>7</v>
      </c>
      <c r="C18" s="87">
        <v>1119.1699999999998</v>
      </c>
      <c r="D18" s="59">
        <v>1093.24</v>
      </c>
      <c r="E18" s="59">
        <v>1089.78</v>
      </c>
      <c r="F18" s="59">
        <v>1105.43</v>
      </c>
      <c r="G18" s="59">
        <v>1133.8399999999999</v>
      </c>
      <c r="H18" s="59">
        <v>1230.75</v>
      </c>
      <c r="I18" s="59">
        <v>1355.48</v>
      </c>
      <c r="J18" s="59">
        <v>1418.71</v>
      </c>
      <c r="K18" s="59">
        <v>1429.11</v>
      </c>
      <c r="L18" s="59">
        <v>1432.47</v>
      </c>
      <c r="M18" s="59">
        <v>1435.83</v>
      </c>
      <c r="N18" s="59">
        <v>1424.31</v>
      </c>
      <c r="O18" s="59">
        <v>1422.71</v>
      </c>
      <c r="P18" s="59">
        <v>1418.26</v>
      </c>
      <c r="Q18" s="59">
        <v>1419.62</v>
      </c>
      <c r="R18" s="59">
        <v>1426.12</v>
      </c>
      <c r="S18" s="59">
        <v>1444</v>
      </c>
      <c r="T18" s="59">
        <v>1466.66</v>
      </c>
      <c r="U18" s="59">
        <v>1465.97</v>
      </c>
      <c r="V18" s="59">
        <v>1435.65</v>
      </c>
      <c r="W18" s="59">
        <v>1395.1299999999999</v>
      </c>
      <c r="X18" s="59">
        <v>1361.84</v>
      </c>
      <c r="Y18" s="59">
        <v>1284.18</v>
      </c>
      <c r="Z18" s="79">
        <v>1206.51</v>
      </c>
      <c r="AA18" s="68"/>
    </row>
    <row r="19" spans="1:27" ht="16.5">
      <c r="A19" s="67"/>
      <c r="B19" s="91">
        <v>8</v>
      </c>
      <c r="C19" s="87">
        <v>1287.6199999999999</v>
      </c>
      <c r="D19" s="59">
        <v>1178.46</v>
      </c>
      <c r="E19" s="59">
        <v>1161.6600000000001</v>
      </c>
      <c r="F19" s="59">
        <v>1159.1099999999999</v>
      </c>
      <c r="G19" s="59">
        <v>1179.05</v>
      </c>
      <c r="H19" s="59">
        <v>1207.98</v>
      </c>
      <c r="I19" s="59">
        <v>1257.1099999999999</v>
      </c>
      <c r="J19" s="59">
        <v>1390.41</v>
      </c>
      <c r="K19" s="59">
        <v>1467.33</v>
      </c>
      <c r="L19" s="59">
        <v>1503.3</v>
      </c>
      <c r="M19" s="59">
        <v>1502.56</v>
      </c>
      <c r="N19" s="59">
        <v>1502.53</v>
      </c>
      <c r="O19" s="59">
        <v>1478.8</v>
      </c>
      <c r="P19" s="59">
        <v>1474.8799999999999</v>
      </c>
      <c r="Q19" s="59">
        <v>1469.92</v>
      </c>
      <c r="R19" s="59">
        <v>1468.81</v>
      </c>
      <c r="S19" s="59">
        <v>1485.44</v>
      </c>
      <c r="T19" s="59">
        <v>1504.06</v>
      </c>
      <c r="U19" s="59">
        <v>1522.37</v>
      </c>
      <c r="V19" s="59">
        <v>1524.61</v>
      </c>
      <c r="W19" s="59">
        <v>1502.49</v>
      </c>
      <c r="X19" s="59">
        <v>1447.07</v>
      </c>
      <c r="Y19" s="59">
        <v>1367.02</v>
      </c>
      <c r="Z19" s="79">
        <v>1317.34</v>
      </c>
      <c r="AA19" s="68"/>
    </row>
    <row r="20" spans="1:27" ht="16.5">
      <c r="A20" s="67"/>
      <c r="B20" s="91">
        <v>9</v>
      </c>
      <c r="C20" s="87">
        <v>1278.53</v>
      </c>
      <c r="D20" s="59">
        <v>1195.02</v>
      </c>
      <c r="E20" s="59">
        <v>1176.26</v>
      </c>
      <c r="F20" s="59">
        <v>1163.75</v>
      </c>
      <c r="G20" s="59">
        <v>1172.3700000000001</v>
      </c>
      <c r="H20" s="59">
        <v>1217.1299999999999</v>
      </c>
      <c r="I20" s="59">
        <v>1243.33</v>
      </c>
      <c r="J20" s="59">
        <v>1414.27</v>
      </c>
      <c r="K20" s="59">
        <v>1552.16</v>
      </c>
      <c r="L20" s="59">
        <v>1568.92</v>
      </c>
      <c r="M20" s="59">
        <v>1568.16</v>
      </c>
      <c r="N20" s="59">
        <v>1562.64</v>
      </c>
      <c r="O20" s="59">
        <v>1547.81</v>
      </c>
      <c r="P20" s="59">
        <v>1542.22</v>
      </c>
      <c r="Q20" s="59">
        <v>1544.3</v>
      </c>
      <c r="R20" s="59">
        <v>1555.27</v>
      </c>
      <c r="S20" s="59">
        <v>1570.01</v>
      </c>
      <c r="T20" s="59">
        <v>1575.06</v>
      </c>
      <c r="U20" s="59">
        <v>1575.56</v>
      </c>
      <c r="V20" s="59">
        <v>1572.53</v>
      </c>
      <c r="W20" s="59">
        <v>1524.27</v>
      </c>
      <c r="X20" s="59">
        <v>1450.17</v>
      </c>
      <c r="Y20" s="59">
        <v>1386.16</v>
      </c>
      <c r="Z20" s="79">
        <v>1315.15</v>
      </c>
      <c r="AA20" s="68"/>
    </row>
    <row r="21" spans="1:27" ht="16.5">
      <c r="A21" s="67"/>
      <c r="B21" s="91">
        <v>10</v>
      </c>
      <c r="C21" s="87">
        <v>1312.65</v>
      </c>
      <c r="D21" s="59">
        <v>1229.95</v>
      </c>
      <c r="E21" s="59">
        <v>1195.9100000000001</v>
      </c>
      <c r="F21" s="59">
        <v>1159.25</v>
      </c>
      <c r="G21" s="59">
        <v>1176.1299999999999</v>
      </c>
      <c r="H21" s="59">
        <v>1229.25</v>
      </c>
      <c r="I21" s="59">
        <v>1336.43</v>
      </c>
      <c r="J21" s="59">
        <v>1373.98</v>
      </c>
      <c r="K21" s="59">
        <v>1483.7</v>
      </c>
      <c r="L21" s="59">
        <v>1563.33</v>
      </c>
      <c r="M21" s="59">
        <v>1559.06</v>
      </c>
      <c r="N21" s="59">
        <v>1549.83</v>
      </c>
      <c r="O21" s="59">
        <v>1539.36</v>
      </c>
      <c r="P21" s="59">
        <v>1528.47</v>
      </c>
      <c r="Q21" s="59">
        <v>1520.93</v>
      </c>
      <c r="R21" s="59">
        <v>1521.37</v>
      </c>
      <c r="S21" s="59">
        <v>1452.77</v>
      </c>
      <c r="T21" s="59">
        <v>1538.95</v>
      </c>
      <c r="U21" s="59">
        <v>1546.08</v>
      </c>
      <c r="V21" s="59">
        <v>1543.61</v>
      </c>
      <c r="W21" s="59">
        <v>1497.25</v>
      </c>
      <c r="X21" s="59">
        <v>1433.07</v>
      </c>
      <c r="Y21" s="59">
        <v>1235.49</v>
      </c>
      <c r="Z21" s="79">
        <v>1278.92</v>
      </c>
      <c r="AA21" s="68"/>
    </row>
    <row r="22" spans="1:27" ht="16.5">
      <c r="A22" s="67"/>
      <c r="B22" s="91">
        <v>11</v>
      </c>
      <c r="C22" s="87">
        <v>1188.3900000000001</v>
      </c>
      <c r="D22" s="59">
        <v>1155.2</v>
      </c>
      <c r="E22" s="59">
        <v>1126.9100000000001</v>
      </c>
      <c r="F22" s="59">
        <v>1135.6200000000001</v>
      </c>
      <c r="G22" s="59">
        <v>1186.4100000000001</v>
      </c>
      <c r="H22" s="59">
        <v>1369.22</v>
      </c>
      <c r="I22" s="59">
        <v>1447.67</v>
      </c>
      <c r="J22" s="59">
        <v>1608.68</v>
      </c>
      <c r="K22" s="59">
        <v>1617.85</v>
      </c>
      <c r="L22" s="59">
        <v>1621.11</v>
      </c>
      <c r="M22" s="59">
        <v>1615.21</v>
      </c>
      <c r="N22" s="59">
        <v>1614.66</v>
      </c>
      <c r="O22" s="59">
        <v>1583.3</v>
      </c>
      <c r="P22" s="59">
        <v>1573.59</v>
      </c>
      <c r="Q22" s="59">
        <v>1519.15</v>
      </c>
      <c r="R22" s="59">
        <v>1521.21</v>
      </c>
      <c r="S22" s="59">
        <v>1542.5</v>
      </c>
      <c r="T22" s="59">
        <v>1519.05</v>
      </c>
      <c r="U22" s="59">
        <v>1547.54</v>
      </c>
      <c r="V22" s="59">
        <v>1539.72</v>
      </c>
      <c r="W22" s="59">
        <v>1472.42</v>
      </c>
      <c r="X22" s="59">
        <v>1419.73</v>
      </c>
      <c r="Y22" s="59">
        <v>1313.35</v>
      </c>
      <c r="Z22" s="79">
        <v>1300.8599999999999</v>
      </c>
      <c r="AA22" s="68"/>
    </row>
    <row r="23" spans="1:27" ht="16.5">
      <c r="A23" s="67"/>
      <c r="B23" s="91">
        <v>12</v>
      </c>
      <c r="C23" s="87">
        <v>1159.6600000000001</v>
      </c>
      <c r="D23" s="59">
        <v>1138.82</v>
      </c>
      <c r="E23" s="59">
        <v>1127.3999999999999</v>
      </c>
      <c r="F23" s="59">
        <v>1138.8700000000001</v>
      </c>
      <c r="G23" s="59">
        <v>1226.26</v>
      </c>
      <c r="H23" s="59">
        <v>1341.09</v>
      </c>
      <c r="I23" s="59">
        <v>1426.73</v>
      </c>
      <c r="J23" s="59">
        <v>1458.14</v>
      </c>
      <c r="K23" s="59">
        <v>1457.94</v>
      </c>
      <c r="L23" s="59">
        <v>1475.59</v>
      </c>
      <c r="M23" s="59">
        <v>1458.47</v>
      </c>
      <c r="N23" s="59">
        <v>1457.82</v>
      </c>
      <c r="O23" s="59">
        <v>1447.49</v>
      </c>
      <c r="P23" s="59">
        <v>1443.2</v>
      </c>
      <c r="Q23" s="59">
        <v>1433.25</v>
      </c>
      <c r="R23" s="59">
        <v>1436.74</v>
      </c>
      <c r="S23" s="59">
        <v>1444.91</v>
      </c>
      <c r="T23" s="59">
        <v>1448.57</v>
      </c>
      <c r="U23" s="59">
        <v>1460.51</v>
      </c>
      <c r="V23" s="59">
        <v>1458.24</v>
      </c>
      <c r="W23" s="59">
        <v>1416.54</v>
      </c>
      <c r="X23" s="59">
        <v>1389.79</v>
      </c>
      <c r="Y23" s="59">
        <v>1335.35</v>
      </c>
      <c r="Z23" s="79">
        <v>1300.04</v>
      </c>
      <c r="AA23" s="68"/>
    </row>
    <row r="24" spans="1:27" ht="16.5">
      <c r="A24" s="67"/>
      <c r="B24" s="91">
        <v>13</v>
      </c>
      <c r="C24" s="87">
        <v>1136.95</v>
      </c>
      <c r="D24" s="59">
        <v>1122.8599999999999</v>
      </c>
      <c r="E24" s="59">
        <v>1120.8</v>
      </c>
      <c r="F24" s="59">
        <v>1132.24</v>
      </c>
      <c r="G24" s="59">
        <v>1172.1299999999999</v>
      </c>
      <c r="H24" s="59">
        <v>1243.83</v>
      </c>
      <c r="I24" s="59">
        <v>1315.37</v>
      </c>
      <c r="J24" s="59">
        <v>1437.31</v>
      </c>
      <c r="K24" s="59">
        <v>1460.28</v>
      </c>
      <c r="L24" s="59">
        <v>1471.31</v>
      </c>
      <c r="M24" s="59">
        <v>1455.95</v>
      </c>
      <c r="N24" s="59">
        <v>1457.11</v>
      </c>
      <c r="O24" s="59">
        <v>1446.45</v>
      </c>
      <c r="P24" s="59">
        <v>1440.77</v>
      </c>
      <c r="Q24" s="59">
        <v>1449.59</v>
      </c>
      <c r="R24" s="59">
        <v>1451.28</v>
      </c>
      <c r="S24" s="59">
        <v>1459.77</v>
      </c>
      <c r="T24" s="59">
        <v>1452.25</v>
      </c>
      <c r="U24" s="59">
        <v>1466.76</v>
      </c>
      <c r="V24" s="59">
        <v>1462.12</v>
      </c>
      <c r="W24" s="59">
        <v>1421.15</v>
      </c>
      <c r="X24" s="59">
        <v>1377.9</v>
      </c>
      <c r="Y24" s="59">
        <v>1294.42</v>
      </c>
      <c r="Z24" s="79">
        <v>1192.29</v>
      </c>
      <c r="AA24" s="68"/>
    </row>
    <row r="25" spans="1:27" ht="16.5">
      <c r="A25" s="67"/>
      <c r="B25" s="91">
        <v>14</v>
      </c>
      <c r="C25" s="87">
        <v>1141.6000000000001</v>
      </c>
      <c r="D25" s="59">
        <v>1126.3399999999999</v>
      </c>
      <c r="E25" s="59">
        <v>1128.06</v>
      </c>
      <c r="F25" s="59">
        <v>1138.7</v>
      </c>
      <c r="G25" s="59">
        <v>1190.21</v>
      </c>
      <c r="H25" s="59">
        <v>1303.3599999999999</v>
      </c>
      <c r="I25" s="59">
        <v>1407.05</v>
      </c>
      <c r="J25" s="59">
        <v>1450.06</v>
      </c>
      <c r="K25" s="59">
        <v>1460.91</v>
      </c>
      <c r="L25" s="59">
        <v>1461.96</v>
      </c>
      <c r="M25" s="59">
        <v>1457.3799999999999</v>
      </c>
      <c r="N25" s="59">
        <v>1466.81</v>
      </c>
      <c r="O25" s="59">
        <v>1451.72</v>
      </c>
      <c r="P25" s="59">
        <v>1450.91</v>
      </c>
      <c r="Q25" s="59">
        <v>1449.3799999999999</v>
      </c>
      <c r="R25" s="59">
        <v>1453.3799999999999</v>
      </c>
      <c r="S25" s="59">
        <v>1462.6299999999999</v>
      </c>
      <c r="T25" s="59">
        <v>1459</v>
      </c>
      <c r="U25" s="59">
        <v>1471.52</v>
      </c>
      <c r="V25" s="59">
        <v>1474.39</v>
      </c>
      <c r="W25" s="59">
        <v>1433.92</v>
      </c>
      <c r="X25" s="59">
        <v>1415.43</v>
      </c>
      <c r="Y25" s="59">
        <v>1314.34</v>
      </c>
      <c r="Z25" s="79">
        <v>1251.0899999999999</v>
      </c>
      <c r="AA25" s="68"/>
    </row>
    <row r="26" spans="1:27" ht="16.5">
      <c r="A26" s="67"/>
      <c r="B26" s="91">
        <v>15</v>
      </c>
      <c r="C26" s="87">
        <v>1186</v>
      </c>
      <c r="D26" s="59">
        <v>1145.32</v>
      </c>
      <c r="E26" s="59">
        <v>1141.0899999999999</v>
      </c>
      <c r="F26" s="59">
        <v>1156.8399999999999</v>
      </c>
      <c r="G26" s="59">
        <v>1214.3300000000002</v>
      </c>
      <c r="H26" s="59">
        <v>1354.6299999999999</v>
      </c>
      <c r="I26" s="59">
        <v>1412.15</v>
      </c>
      <c r="J26" s="59">
        <v>1449.25</v>
      </c>
      <c r="K26" s="59">
        <v>1463.6</v>
      </c>
      <c r="L26" s="59">
        <v>1469.27</v>
      </c>
      <c r="M26" s="59">
        <v>1458.53</v>
      </c>
      <c r="N26" s="59">
        <v>1464.6</v>
      </c>
      <c r="O26" s="59">
        <v>1444.49</v>
      </c>
      <c r="P26" s="59">
        <v>1441.87</v>
      </c>
      <c r="Q26" s="59">
        <v>1440.12</v>
      </c>
      <c r="R26" s="59">
        <v>1441.34</v>
      </c>
      <c r="S26" s="59">
        <v>1452.12</v>
      </c>
      <c r="T26" s="59">
        <v>1447.27</v>
      </c>
      <c r="U26" s="59">
        <v>1458.93</v>
      </c>
      <c r="V26" s="59">
        <v>1463.16</v>
      </c>
      <c r="W26" s="59">
        <v>1448.26</v>
      </c>
      <c r="X26" s="59">
        <v>1425.39</v>
      </c>
      <c r="Y26" s="59">
        <v>1348.46</v>
      </c>
      <c r="Z26" s="79">
        <v>1279.9000000000001</v>
      </c>
      <c r="AA26" s="68"/>
    </row>
    <row r="27" spans="1:27" ht="16.5">
      <c r="A27" s="67"/>
      <c r="B27" s="91">
        <v>16</v>
      </c>
      <c r="C27" s="87">
        <v>1290.6400000000001</v>
      </c>
      <c r="D27" s="59">
        <v>1236.1400000000001</v>
      </c>
      <c r="E27" s="59">
        <v>1220.28</v>
      </c>
      <c r="F27" s="59">
        <v>1192.49</v>
      </c>
      <c r="G27" s="59">
        <v>1202.8</v>
      </c>
      <c r="H27" s="59">
        <v>1291.8</v>
      </c>
      <c r="I27" s="59">
        <v>1317.98</v>
      </c>
      <c r="J27" s="59">
        <v>1419.73</v>
      </c>
      <c r="K27" s="59">
        <v>1508.83</v>
      </c>
      <c r="L27" s="59">
        <v>1534.81</v>
      </c>
      <c r="M27" s="59">
        <v>1531.89</v>
      </c>
      <c r="N27" s="59">
        <v>1533.17</v>
      </c>
      <c r="O27" s="59">
        <v>1525.14</v>
      </c>
      <c r="P27" s="59">
        <v>1480.91</v>
      </c>
      <c r="Q27" s="59">
        <v>1457.19</v>
      </c>
      <c r="R27" s="59">
        <v>1460.31</v>
      </c>
      <c r="S27" s="59">
        <v>1463.54</v>
      </c>
      <c r="T27" s="59">
        <v>1464.27</v>
      </c>
      <c r="U27" s="59">
        <v>1541.2</v>
      </c>
      <c r="V27" s="59">
        <v>1537.57</v>
      </c>
      <c r="W27" s="59">
        <v>1494.14</v>
      </c>
      <c r="X27" s="59">
        <v>1424.47</v>
      </c>
      <c r="Y27" s="59">
        <v>1320.64</v>
      </c>
      <c r="Z27" s="79">
        <v>1264.1299999999999</v>
      </c>
      <c r="AA27" s="68"/>
    </row>
    <row r="28" spans="1:27" ht="16.5">
      <c r="A28" s="67"/>
      <c r="B28" s="91">
        <v>17</v>
      </c>
      <c r="C28" s="87">
        <v>1232.23</v>
      </c>
      <c r="D28" s="59">
        <v>1166.77</v>
      </c>
      <c r="E28" s="59">
        <v>1152.54</v>
      </c>
      <c r="F28" s="59">
        <v>1129.8599999999999</v>
      </c>
      <c r="G28" s="59">
        <v>1135.6600000000001</v>
      </c>
      <c r="H28" s="59">
        <v>1167.95</v>
      </c>
      <c r="I28" s="59">
        <v>1186.57</v>
      </c>
      <c r="J28" s="59">
        <v>1283.17</v>
      </c>
      <c r="K28" s="59">
        <v>1387.19</v>
      </c>
      <c r="L28" s="59">
        <v>1443.11</v>
      </c>
      <c r="M28" s="59">
        <v>1437.15</v>
      </c>
      <c r="N28" s="59">
        <v>1438.28</v>
      </c>
      <c r="O28" s="59">
        <v>1432.09</v>
      </c>
      <c r="P28" s="59">
        <v>1420.91</v>
      </c>
      <c r="Q28" s="59">
        <v>1431.29</v>
      </c>
      <c r="R28" s="59">
        <v>1442.7</v>
      </c>
      <c r="S28" s="59">
        <v>1453.82</v>
      </c>
      <c r="T28" s="59">
        <v>1465.27</v>
      </c>
      <c r="U28" s="59">
        <v>1513.03</v>
      </c>
      <c r="V28" s="59">
        <v>1508.02</v>
      </c>
      <c r="W28" s="59">
        <v>1469.43</v>
      </c>
      <c r="X28" s="59">
        <v>1421.92</v>
      </c>
      <c r="Y28" s="59">
        <v>1306.9100000000001</v>
      </c>
      <c r="Z28" s="79">
        <v>1278.21</v>
      </c>
      <c r="AA28" s="68"/>
    </row>
    <row r="29" spans="1:27" ht="16.5">
      <c r="A29" s="67"/>
      <c r="B29" s="91">
        <v>18</v>
      </c>
      <c r="C29" s="87">
        <v>1248.21</v>
      </c>
      <c r="D29" s="59">
        <v>1164.51</v>
      </c>
      <c r="E29" s="59">
        <v>1154.1699999999998</v>
      </c>
      <c r="F29" s="59">
        <v>1155.8799999999999</v>
      </c>
      <c r="G29" s="59">
        <v>1203.45</v>
      </c>
      <c r="H29" s="59">
        <v>1321.04</v>
      </c>
      <c r="I29" s="59">
        <v>1396.91</v>
      </c>
      <c r="J29" s="59">
        <v>1449.73</v>
      </c>
      <c r="K29" s="59">
        <v>1465.76</v>
      </c>
      <c r="L29" s="59">
        <v>1482.5</v>
      </c>
      <c r="M29" s="59">
        <v>1462.93</v>
      </c>
      <c r="N29" s="59">
        <v>1461.03</v>
      </c>
      <c r="O29" s="59">
        <v>1453.87</v>
      </c>
      <c r="P29" s="59">
        <v>1448.82</v>
      </c>
      <c r="Q29" s="59">
        <v>1444.64</v>
      </c>
      <c r="R29" s="59">
        <v>1446.36</v>
      </c>
      <c r="S29" s="59">
        <v>1461.55</v>
      </c>
      <c r="T29" s="59">
        <v>1450.01</v>
      </c>
      <c r="U29" s="59">
        <v>1468.25</v>
      </c>
      <c r="V29" s="59">
        <v>1461.1</v>
      </c>
      <c r="W29" s="59">
        <v>1434.18</v>
      </c>
      <c r="X29" s="59">
        <v>1388.72</v>
      </c>
      <c r="Y29" s="59">
        <v>1305.1299999999999</v>
      </c>
      <c r="Z29" s="79">
        <v>1289.6500000000001</v>
      </c>
      <c r="AA29" s="68"/>
    </row>
    <row r="30" spans="1:27" ht="16.5">
      <c r="A30" s="67"/>
      <c r="B30" s="91">
        <v>19</v>
      </c>
      <c r="C30" s="87">
        <v>1203.2</v>
      </c>
      <c r="D30" s="59">
        <v>1150.1299999999999</v>
      </c>
      <c r="E30" s="59">
        <v>1146.8500000000001</v>
      </c>
      <c r="F30" s="59">
        <v>1154.55</v>
      </c>
      <c r="G30" s="59">
        <v>1194.81</v>
      </c>
      <c r="H30" s="59">
        <v>1346.78</v>
      </c>
      <c r="I30" s="59">
        <v>1401.79</v>
      </c>
      <c r="J30" s="59">
        <v>1445.51</v>
      </c>
      <c r="K30" s="59">
        <v>1498.32</v>
      </c>
      <c r="L30" s="59">
        <v>1521.37</v>
      </c>
      <c r="M30" s="59">
        <v>1498.36</v>
      </c>
      <c r="N30" s="59">
        <v>1507.21</v>
      </c>
      <c r="O30" s="59">
        <v>1477.75</v>
      </c>
      <c r="P30" s="59">
        <v>1485.25</v>
      </c>
      <c r="Q30" s="59">
        <v>1475.03</v>
      </c>
      <c r="R30" s="59">
        <v>1477.6299999999999</v>
      </c>
      <c r="S30" s="59">
        <v>1494.03</v>
      </c>
      <c r="T30" s="59">
        <v>1490.71</v>
      </c>
      <c r="U30" s="59">
        <v>1517.69</v>
      </c>
      <c r="V30" s="59">
        <v>1502.78</v>
      </c>
      <c r="W30" s="59">
        <v>1470.93</v>
      </c>
      <c r="X30" s="59">
        <v>1422.28</v>
      </c>
      <c r="Y30" s="59">
        <v>1301.8699999999999</v>
      </c>
      <c r="Z30" s="79">
        <v>1284.77</v>
      </c>
      <c r="AA30" s="68"/>
    </row>
    <row r="31" spans="1:27" ht="16.5">
      <c r="A31" s="67"/>
      <c r="B31" s="91">
        <v>20</v>
      </c>
      <c r="C31" s="87">
        <v>1190.04</v>
      </c>
      <c r="D31" s="59">
        <v>1172.77</v>
      </c>
      <c r="E31" s="59">
        <v>1169.22</v>
      </c>
      <c r="F31" s="59">
        <v>1172.04</v>
      </c>
      <c r="G31" s="59">
        <v>1211.07</v>
      </c>
      <c r="H31" s="59">
        <v>1353.45</v>
      </c>
      <c r="I31" s="59">
        <v>1388.1299999999999</v>
      </c>
      <c r="J31" s="59">
        <v>1440.95</v>
      </c>
      <c r="K31" s="59">
        <v>1460.98</v>
      </c>
      <c r="L31" s="59">
        <v>1481.17</v>
      </c>
      <c r="M31" s="59">
        <v>1453.6</v>
      </c>
      <c r="N31" s="59">
        <v>1456.94</v>
      </c>
      <c r="O31" s="59">
        <v>1449.27</v>
      </c>
      <c r="P31" s="59">
        <v>1437.87</v>
      </c>
      <c r="Q31" s="59">
        <v>1438.17</v>
      </c>
      <c r="R31" s="59">
        <v>1446.77</v>
      </c>
      <c r="S31" s="59">
        <v>1452.03</v>
      </c>
      <c r="T31" s="59">
        <v>1446.99</v>
      </c>
      <c r="U31" s="59">
        <v>1464.43</v>
      </c>
      <c r="V31" s="59">
        <v>1460.03</v>
      </c>
      <c r="W31" s="59">
        <v>1433.37</v>
      </c>
      <c r="X31" s="59">
        <v>1410.77</v>
      </c>
      <c r="Y31" s="59">
        <v>1295.26</v>
      </c>
      <c r="Z31" s="79">
        <v>1258.26</v>
      </c>
      <c r="AA31" s="68"/>
    </row>
    <row r="32" spans="1:27" ht="16.5">
      <c r="A32" s="67"/>
      <c r="B32" s="91">
        <v>21</v>
      </c>
      <c r="C32" s="87">
        <v>1231.3900000000001</v>
      </c>
      <c r="D32" s="59">
        <v>1170.96</v>
      </c>
      <c r="E32" s="59">
        <v>1166.98</v>
      </c>
      <c r="F32" s="59">
        <v>1168.56</v>
      </c>
      <c r="G32" s="59">
        <v>1210.79</v>
      </c>
      <c r="H32" s="59">
        <v>1348.94</v>
      </c>
      <c r="I32" s="59">
        <v>1397.51</v>
      </c>
      <c r="J32" s="59">
        <v>1453.72</v>
      </c>
      <c r="K32" s="59">
        <v>1447.98</v>
      </c>
      <c r="L32" s="59">
        <v>1481.2</v>
      </c>
      <c r="M32" s="59">
        <v>1475.45</v>
      </c>
      <c r="N32" s="59">
        <v>1473.87</v>
      </c>
      <c r="O32" s="59">
        <v>1454.17</v>
      </c>
      <c r="P32" s="59">
        <v>1455.73</v>
      </c>
      <c r="Q32" s="59">
        <v>1441.49</v>
      </c>
      <c r="R32" s="59">
        <v>1434.9</v>
      </c>
      <c r="S32" s="59">
        <v>1450.07</v>
      </c>
      <c r="T32" s="59">
        <v>1459.15</v>
      </c>
      <c r="U32" s="59">
        <v>1479.3</v>
      </c>
      <c r="V32" s="59">
        <v>1507.02</v>
      </c>
      <c r="W32" s="59">
        <v>1442.09</v>
      </c>
      <c r="X32" s="59">
        <v>1409.71</v>
      </c>
      <c r="Y32" s="59">
        <v>1320.25</v>
      </c>
      <c r="Z32" s="79">
        <v>1264.75</v>
      </c>
      <c r="AA32" s="68"/>
    </row>
    <row r="33" spans="1:27" ht="16.5">
      <c r="A33" s="67"/>
      <c r="B33" s="91">
        <v>22</v>
      </c>
      <c r="C33" s="87">
        <v>1181.3999999999999</v>
      </c>
      <c r="D33" s="59">
        <v>1156.2</v>
      </c>
      <c r="E33" s="59">
        <v>1143.8799999999999</v>
      </c>
      <c r="F33" s="59">
        <v>1151.1000000000001</v>
      </c>
      <c r="G33" s="59">
        <v>1195.8399999999999</v>
      </c>
      <c r="H33" s="59">
        <v>1296.5</v>
      </c>
      <c r="I33" s="59">
        <v>1382.01</v>
      </c>
      <c r="J33" s="59">
        <v>1463.49</v>
      </c>
      <c r="K33" s="59">
        <v>1449.46</v>
      </c>
      <c r="L33" s="59">
        <v>1485.08</v>
      </c>
      <c r="M33" s="59">
        <v>1497.8</v>
      </c>
      <c r="N33" s="59">
        <v>1486.86</v>
      </c>
      <c r="O33" s="59">
        <v>1454.65</v>
      </c>
      <c r="P33" s="59">
        <v>1468.79</v>
      </c>
      <c r="Q33" s="59">
        <v>1475.65</v>
      </c>
      <c r="R33" s="59">
        <v>1456.24</v>
      </c>
      <c r="S33" s="59">
        <v>1465.35</v>
      </c>
      <c r="T33" s="59">
        <v>1477.84</v>
      </c>
      <c r="U33" s="59">
        <v>1503.24</v>
      </c>
      <c r="V33" s="59">
        <v>1508.56</v>
      </c>
      <c r="W33" s="59">
        <v>1420.25</v>
      </c>
      <c r="X33" s="59">
        <v>235.64</v>
      </c>
      <c r="Y33" s="59">
        <v>1220.6000000000001</v>
      </c>
      <c r="Z33" s="79">
        <v>1170.78</v>
      </c>
      <c r="AA33" s="68"/>
    </row>
    <row r="34" spans="1:27" ht="16.5">
      <c r="A34" s="67"/>
      <c r="B34" s="91">
        <v>23</v>
      </c>
      <c r="C34" s="87">
        <v>1296.8499999999999</v>
      </c>
      <c r="D34" s="59">
        <v>1238.71</v>
      </c>
      <c r="E34" s="59">
        <v>1195.3900000000001</v>
      </c>
      <c r="F34" s="59">
        <v>1179.8700000000001</v>
      </c>
      <c r="G34" s="59">
        <v>1189.8</v>
      </c>
      <c r="H34" s="59">
        <v>1264.43</v>
      </c>
      <c r="I34" s="59">
        <v>1293.6099999999999</v>
      </c>
      <c r="J34" s="59">
        <v>1411.74</v>
      </c>
      <c r="K34" s="59">
        <v>1483.85</v>
      </c>
      <c r="L34" s="59">
        <v>1489.74</v>
      </c>
      <c r="M34" s="59">
        <v>1485.58</v>
      </c>
      <c r="N34" s="59">
        <v>1482.3</v>
      </c>
      <c r="O34" s="59">
        <v>1467.5</v>
      </c>
      <c r="P34" s="59">
        <v>1454.65</v>
      </c>
      <c r="Q34" s="59">
        <v>1446.1</v>
      </c>
      <c r="R34" s="59">
        <v>1453.99</v>
      </c>
      <c r="S34" s="59">
        <v>1463.11</v>
      </c>
      <c r="T34" s="59">
        <v>1475.6299999999999</v>
      </c>
      <c r="U34" s="59">
        <v>1484.27</v>
      </c>
      <c r="V34" s="59">
        <v>1499.11</v>
      </c>
      <c r="W34" s="59">
        <v>1435.27</v>
      </c>
      <c r="X34" s="59">
        <v>1412.17</v>
      </c>
      <c r="Y34" s="59">
        <v>1339.14</v>
      </c>
      <c r="Z34" s="79">
        <v>1253.7</v>
      </c>
      <c r="AA34" s="68"/>
    </row>
    <row r="35" spans="1:27" ht="16.5">
      <c r="A35" s="67"/>
      <c r="B35" s="91">
        <v>24</v>
      </c>
      <c r="C35" s="87">
        <v>1185.22</v>
      </c>
      <c r="D35" s="59">
        <v>1148.3500000000001</v>
      </c>
      <c r="E35" s="59">
        <v>1137.68</v>
      </c>
      <c r="F35" s="59">
        <v>1143.3999999999999</v>
      </c>
      <c r="G35" s="59">
        <v>1143.49</v>
      </c>
      <c r="H35" s="59">
        <v>1180.8</v>
      </c>
      <c r="I35" s="59">
        <v>1196.3999999999999</v>
      </c>
      <c r="J35" s="59">
        <v>1241.1500000000001</v>
      </c>
      <c r="K35" s="59">
        <v>1386.49</v>
      </c>
      <c r="L35" s="59">
        <v>1426.58</v>
      </c>
      <c r="M35" s="59">
        <v>1423.39</v>
      </c>
      <c r="N35" s="59">
        <v>1422.52</v>
      </c>
      <c r="O35" s="59">
        <v>1417.36</v>
      </c>
      <c r="P35" s="59">
        <v>1415.86</v>
      </c>
      <c r="Q35" s="59">
        <v>1417.61</v>
      </c>
      <c r="R35" s="59">
        <v>1419.83</v>
      </c>
      <c r="S35" s="59">
        <v>1422.32</v>
      </c>
      <c r="T35" s="59">
        <v>1426.19</v>
      </c>
      <c r="U35" s="59">
        <v>1442.51</v>
      </c>
      <c r="V35" s="59">
        <v>1443.64</v>
      </c>
      <c r="W35" s="59">
        <v>1399.15</v>
      </c>
      <c r="X35" s="59">
        <v>235.64</v>
      </c>
      <c r="Y35" s="59">
        <v>1238.1500000000001</v>
      </c>
      <c r="Z35" s="79">
        <v>1200.3799999999999</v>
      </c>
      <c r="AA35" s="68"/>
    </row>
    <row r="36" spans="1:27" ht="16.5">
      <c r="A36" s="67"/>
      <c r="B36" s="91">
        <v>25</v>
      </c>
      <c r="C36" s="87">
        <v>1153.3900000000001</v>
      </c>
      <c r="D36" s="59">
        <v>1139.1299999999999</v>
      </c>
      <c r="E36" s="59">
        <v>1129.7</v>
      </c>
      <c r="F36" s="59">
        <v>1151.0899999999999</v>
      </c>
      <c r="G36" s="59">
        <v>1192.29</v>
      </c>
      <c r="H36" s="59">
        <v>1265.1199999999999</v>
      </c>
      <c r="I36" s="59">
        <v>1342.03</v>
      </c>
      <c r="J36" s="59">
        <v>1429.58</v>
      </c>
      <c r="K36" s="59">
        <v>1433.64</v>
      </c>
      <c r="L36" s="59">
        <v>1464.8</v>
      </c>
      <c r="M36" s="59">
        <v>1448.2</v>
      </c>
      <c r="N36" s="59">
        <v>1456.07</v>
      </c>
      <c r="O36" s="59">
        <v>1435.26</v>
      </c>
      <c r="P36" s="59">
        <v>1424.7</v>
      </c>
      <c r="Q36" s="59">
        <v>1418.86</v>
      </c>
      <c r="R36" s="59">
        <v>1419.65</v>
      </c>
      <c r="S36" s="59">
        <v>1423.94</v>
      </c>
      <c r="T36" s="59">
        <v>1428.9</v>
      </c>
      <c r="U36" s="59">
        <v>1436.3799999999999</v>
      </c>
      <c r="V36" s="59">
        <v>1438.79</v>
      </c>
      <c r="W36" s="59">
        <v>1414.16</v>
      </c>
      <c r="X36" s="59">
        <v>1369.3799999999999</v>
      </c>
      <c r="Y36" s="59">
        <v>1247.76</v>
      </c>
      <c r="Z36" s="79">
        <v>1220.6600000000001</v>
      </c>
      <c r="AA36" s="68"/>
    </row>
    <row r="37" spans="1:27" ht="16.5">
      <c r="A37" s="67"/>
      <c r="B37" s="91">
        <v>26</v>
      </c>
      <c r="C37" s="87">
        <v>1177.3599999999999</v>
      </c>
      <c r="D37" s="59">
        <v>1140.04</v>
      </c>
      <c r="E37" s="59">
        <v>1138.3900000000001</v>
      </c>
      <c r="F37" s="59">
        <v>1169.7</v>
      </c>
      <c r="G37" s="59">
        <v>1199.99</v>
      </c>
      <c r="H37" s="59">
        <v>1294.0899999999999</v>
      </c>
      <c r="I37" s="59">
        <v>1337.93</v>
      </c>
      <c r="J37" s="59">
        <v>1416.65</v>
      </c>
      <c r="K37" s="59">
        <v>1422.4</v>
      </c>
      <c r="L37" s="59">
        <v>1426.83</v>
      </c>
      <c r="M37" s="59">
        <v>1418.86</v>
      </c>
      <c r="N37" s="59">
        <v>1420.41</v>
      </c>
      <c r="O37" s="59">
        <v>1415.71</v>
      </c>
      <c r="P37" s="59">
        <v>1413.89</v>
      </c>
      <c r="Q37" s="59">
        <v>1412.43</v>
      </c>
      <c r="R37" s="59">
        <v>1409.99</v>
      </c>
      <c r="S37" s="59">
        <v>1418.35</v>
      </c>
      <c r="T37" s="59">
        <v>1423.15</v>
      </c>
      <c r="U37" s="59">
        <v>1428.67</v>
      </c>
      <c r="V37" s="59">
        <v>1435.58</v>
      </c>
      <c r="W37" s="59">
        <v>1413.76</v>
      </c>
      <c r="X37" s="59">
        <v>235.64</v>
      </c>
      <c r="Y37" s="59">
        <v>1281.3599999999999</v>
      </c>
      <c r="Z37" s="79">
        <v>1225.53</v>
      </c>
      <c r="AA37" s="68"/>
    </row>
    <row r="38" spans="1:27" ht="16.5">
      <c r="A38" s="67"/>
      <c r="B38" s="91">
        <v>27</v>
      </c>
      <c r="C38" s="87">
        <v>1193.54</v>
      </c>
      <c r="D38" s="59">
        <v>1165.4399999999998</v>
      </c>
      <c r="E38" s="59">
        <v>1155.82</v>
      </c>
      <c r="F38" s="59">
        <v>1190.8999999999999</v>
      </c>
      <c r="G38" s="59">
        <v>1224.4100000000001</v>
      </c>
      <c r="H38" s="59">
        <v>1265.83</v>
      </c>
      <c r="I38" s="59">
        <v>1275.92</v>
      </c>
      <c r="J38" s="59">
        <v>1430.62</v>
      </c>
      <c r="K38" s="59">
        <v>1430.32</v>
      </c>
      <c r="L38" s="59">
        <v>1475.52</v>
      </c>
      <c r="M38" s="59">
        <v>1455.23</v>
      </c>
      <c r="N38" s="59">
        <v>1458.52</v>
      </c>
      <c r="O38" s="59">
        <v>1430.76</v>
      </c>
      <c r="P38" s="59">
        <v>1427.47</v>
      </c>
      <c r="Q38" s="59">
        <v>1423.68</v>
      </c>
      <c r="R38" s="59">
        <v>1414.7</v>
      </c>
      <c r="S38" s="59">
        <v>1418.7</v>
      </c>
      <c r="T38" s="59">
        <v>1429.5</v>
      </c>
      <c r="U38" s="59">
        <v>1435.28</v>
      </c>
      <c r="V38" s="59">
        <v>1438.8</v>
      </c>
      <c r="W38" s="59">
        <v>1425.16</v>
      </c>
      <c r="X38" s="59">
        <v>235.64</v>
      </c>
      <c r="Y38" s="59">
        <v>1312.89</v>
      </c>
      <c r="Z38" s="79">
        <v>1251.0999999999999</v>
      </c>
      <c r="AA38" s="68"/>
    </row>
    <row r="39" spans="1:27" ht="16.5">
      <c r="A39" s="67"/>
      <c r="B39" s="91">
        <v>28</v>
      </c>
      <c r="C39" s="87">
        <v>1263.1099999999999</v>
      </c>
      <c r="D39" s="59">
        <v>1177.4100000000001</v>
      </c>
      <c r="E39" s="59">
        <v>1171.82</v>
      </c>
      <c r="F39" s="59">
        <v>1164.56</v>
      </c>
      <c r="G39" s="59">
        <v>1193.75</v>
      </c>
      <c r="H39" s="59">
        <v>1322.94</v>
      </c>
      <c r="I39" s="59">
        <v>1354.26</v>
      </c>
      <c r="J39" s="59">
        <v>1380.8799999999999</v>
      </c>
      <c r="K39" s="59">
        <v>1406.06</v>
      </c>
      <c r="L39" s="59">
        <v>1449.05</v>
      </c>
      <c r="M39" s="59">
        <v>1433.85</v>
      </c>
      <c r="N39" s="59">
        <v>1439.77</v>
      </c>
      <c r="O39" s="59">
        <v>1415.86</v>
      </c>
      <c r="P39" s="59">
        <v>1404.42</v>
      </c>
      <c r="Q39" s="59">
        <v>1384.21</v>
      </c>
      <c r="R39" s="59">
        <v>1357.43</v>
      </c>
      <c r="S39" s="59">
        <v>1366.09</v>
      </c>
      <c r="T39" s="59">
        <v>1376.17</v>
      </c>
      <c r="U39" s="59">
        <v>1384.72</v>
      </c>
      <c r="V39" s="59">
        <v>1432.98</v>
      </c>
      <c r="W39" s="59">
        <v>1384.37</v>
      </c>
      <c r="X39" s="59">
        <v>1337.01</v>
      </c>
      <c r="Y39" s="59">
        <v>1253.83</v>
      </c>
      <c r="Z39" s="79">
        <v>1227.72</v>
      </c>
      <c r="AA39" s="68"/>
    </row>
    <row r="40" spans="1:27" ht="16.5">
      <c r="A40" s="67"/>
      <c r="B40" s="91">
        <v>29</v>
      </c>
      <c r="C40" s="87">
        <v>1235.3599999999999</v>
      </c>
      <c r="D40" s="59">
        <v>1143.73</v>
      </c>
      <c r="E40" s="59">
        <v>1143.5</v>
      </c>
      <c r="F40" s="59">
        <v>1166.23</v>
      </c>
      <c r="G40" s="59">
        <v>1196.9100000000001</v>
      </c>
      <c r="H40" s="59">
        <v>1320.89</v>
      </c>
      <c r="I40" s="59">
        <v>1388.65</v>
      </c>
      <c r="J40" s="59">
        <v>1455.82</v>
      </c>
      <c r="K40" s="59">
        <v>1466.1</v>
      </c>
      <c r="L40" s="59">
        <v>1490.94</v>
      </c>
      <c r="M40" s="59">
        <v>1466.6299999999999</v>
      </c>
      <c r="N40" s="59">
        <v>1477.9</v>
      </c>
      <c r="O40" s="59">
        <v>1456.07</v>
      </c>
      <c r="P40" s="59">
        <v>1454.69</v>
      </c>
      <c r="Q40" s="59">
        <v>1451.43</v>
      </c>
      <c r="R40" s="59">
        <v>1450.62</v>
      </c>
      <c r="S40" s="59">
        <v>1453.79</v>
      </c>
      <c r="T40" s="59">
        <v>1456.35</v>
      </c>
      <c r="U40" s="59">
        <v>1456.9</v>
      </c>
      <c r="V40" s="59">
        <v>1461.54</v>
      </c>
      <c r="W40" s="59">
        <v>1451.81</v>
      </c>
      <c r="X40" s="59">
        <v>1408.97</v>
      </c>
      <c r="Y40" s="59">
        <v>1296.6199999999999</v>
      </c>
      <c r="Z40" s="79">
        <v>1245.3900000000001</v>
      </c>
      <c r="AA40" s="68"/>
    </row>
    <row r="41" spans="1:27" ht="16.5">
      <c r="A41" s="67"/>
      <c r="B41" s="91">
        <v>30</v>
      </c>
      <c r="C41" s="87">
        <v>1236.54</v>
      </c>
      <c r="D41" s="59">
        <v>1236.1699999999998</v>
      </c>
      <c r="E41" s="59">
        <v>1176.96</v>
      </c>
      <c r="F41" s="59">
        <v>1180.97</v>
      </c>
      <c r="G41" s="59">
        <v>1220.97</v>
      </c>
      <c r="H41" s="59">
        <v>1249.3699999999999</v>
      </c>
      <c r="I41" s="59">
        <v>1288.74</v>
      </c>
      <c r="J41" s="59">
        <v>1432.01</v>
      </c>
      <c r="K41" s="59">
        <v>1497.65</v>
      </c>
      <c r="L41" s="59">
        <v>1502.64</v>
      </c>
      <c r="M41" s="59">
        <v>1496.56</v>
      </c>
      <c r="N41" s="59">
        <v>1499.98</v>
      </c>
      <c r="O41" s="59">
        <v>1491.84</v>
      </c>
      <c r="P41" s="59">
        <v>1475.41</v>
      </c>
      <c r="Q41" s="59">
        <v>1469.35</v>
      </c>
      <c r="R41" s="59">
        <v>1462.79</v>
      </c>
      <c r="S41" s="59">
        <v>1472.34</v>
      </c>
      <c r="T41" s="59">
        <v>1480.68</v>
      </c>
      <c r="U41" s="59">
        <v>1491.83</v>
      </c>
      <c r="V41" s="59">
        <v>1466.73</v>
      </c>
      <c r="W41" s="59">
        <v>1451.12</v>
      </c>
      <c r="X41" s="59">
        <v>1406.76</v>
      </c>
      <c r="Y41" s="59">
        <v>1264.03</v>
      </c>
      <c r="Z41" s="79">
        <v>1227.0899999999999</v>
      </c>
      <c r="AA41" s="68"/>
    </row>
    <row r="42" spans="1:27" ht="17.25" thickBot="1">
      <c r="A42" s="67"/>
      <c r="B42" s="92">
        <v>31</v>
      </c>
      <c r="C42" s="88">
        <v>1189.24</v>
      </c>
      <c r="D42" s="80">
        <v>1175.8799999999999</v>
      </c>
      <c r="E42" s="80">
        <v>1153.8799999999999</v>
      </c>
      <c r="F42" s="80">
        <v>1153.3799999999999</v>
      </c>
      <c r="G42" s="80">
        <v>1158.1200000000001</v>
      </c>
      <c r="H42" s="80">
        <v>1169.31</v>
      </c>
      <c r="I42" s="80">
        <v>1186.56</v>
      </c>
      <c r="J42" s="80">
        <v>1220.3900000000001</v>
      </c>
      <c r="K42" s="80">
        <v>1344.08</v>
      </c>
      <c r="L42" s="80">
        <v>1372.02</v>
      </c>
      <c r="M42" s="80">
        <v>1370.48</v>
      </c>
      <c r="N42" s="80">
        <v>1367.16</v>
      </c>
      <c r="O42" s="80">
        <v>1364.26</v>
      </c>
      <c r="P42" s="80">
        <v>1360.34</v>
      </c>
      <c r="Q42" s="80">
        <v>1361.1</v>
      </c>
      <c r="R42" s="80">
        <v>1365.8</v>
      </c>
      <c r="S42" s="80">
        <v>1382.56</v>
      </c>
      <c r="T42" s="80">
        <v>1408.65</v>
      </c>
      <c r="U42" s="80">
        <v>1445.16</v>
      </c>
      <c r="V42" s="80">
        <v>1478.03</v>
      </c>
      <c r="W42" s="80">
        <v>1441.22</v>
      </c>
      <c r="X42" s="80">
        <v>1308.76</v>
      </c>
      <c r="Y42" s="80">
        <v>1184.1899999999998</v>
      </c>
      <c r="Z42" s="81">
        <v>1147.28</v>
      </c>
      <c r="AA42" s="68"/>
    </row>
    <row r="43" spans="1:27" ht="16.5" thickBot="1">
      <c r="A43" s="6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8"/>
    </row>
    <row r="44" spans="1:27" ht="15.75" customHeight="1">
      <c r="A44" s="67"/>
      <c r="B44" s="262" t="s">
        <v>139</v>
      </c>
      <c r="C44" s="260" t="s">
        <v>167</v>
      </c>
      <c r="D44" s="260"/>
      <c r="E44" s="260"/>
      <c r="F44" s="260"/>
      <c r="G44" s="260"/>
      <c r="H44" s="260"/>
      <c r="I44" s="260"/>
      <c r="J44" s="260"/>
      <c r="K44" s="260"/>
      <c r="L44" s="260"/>
      <c r="M44" s="260"/>
      <c r="N44" s="260"/>
      <c r="O44" s="260"/>
      <c r="P44" s="260"/>
      <c r="Q44" s="260"/>
      <c r="R44" s="260"/>
      <c r="S44" s="260"/>
      <c r="T44" s="260"/>
      <c r="U44" s="260"/>
      <c r="V44" s="260"/>
      <c r="W44" s="260"/>
      <c r="X44" s="260"/>
      <c r="Y44" s="260"/>
      <c r="Z44" s="261"/>
      <c r="AA44" s="68"/>
    </row>
    <row r="45" spans="1:27" ht="32.25" thickBot="1">
      <c r="A45" s="67"/>
      <c r="B45" s="263"/>
      <c r="C45" s="89" t="s">
        <v>140</v>
      </c>
      <c r="D45" s="84" t="s">
        <v>141</v>
      </c>
      <c r="E45" s="84" t="s">
        <v>142</v>
      </c>
      <c r="F45" s="84" t="s">
        <v>143</v>
      </c>
      <c r="G45" s="84" t="s">
        <v>144</v>
      </c>
      <c r="H45" s="84" t="s">
        <v>145</v>
      </c>
      <c r="I45" s="84" t="s">
        <v>146</v>
      </c>
      <c r="J45" s="84" t="s">
        <v>147</v>
      </c>
      <c r="K45" s="84" t="s">
        <v>148</v>
      </c>
      <c r="L45" s="84" t="s">
        <v>149</v>
      </c>
      <c r="M45" s="84" t="s">
        <v>150</v>
      </c>
      <c r="N45" s="84" t="s">
        <v>151</v>
      </c>
      <c r="O45" s="84" t="s">
        <v>152</v>
      </c>
      <c r="P45" s="84" t="s">
        <v>153</v>
      </c>
      <c r="Q45" s="84" t="s">
        <v>154</v>
      </c>
      <c r="R45" s="84" t="s">
        <v>155</v>
      </c>
      <c r="S45" s="84" t="s">
        <v>156</v>
      </c>
      <c r="T45" s="84" t="s">
        <v>157</v>
      </c>
      <c r="U45" s="84" t="s">
        <v>158</v>
      </c>
      <c r="V45" s="84" t="s">
        <v>159</v>
      </c>
      <c r="W45" s="84" t="s">
        <v>160</v>
      </c>
      <c r="X45" s="84" t="s">
        <v>161</v>
      </c>
      <c r="Y45" s="84" t="s">
        <v>162</v>
      </c>
      <c r="Z45" s="85" t="s">
        <v>163</v>
      </c>
      <c r="AA45" s="68"/>
    </row>
    <row r="46" spans="1:27" ht="16.5">
      <c r="A46" s="67"/>
      <c r="B46" s="90">
        <v>1</v>
      </c>
      <c r="C46" s="95">
        <v>1216.05</v>
      </c>
      <c r="D46" s="93">
        <v>1202.44</v>
      </c>
      <c r="E46" s="93">
        <v>1190.22</v>
      </c>
      <c r="F46" s="93">
        <v>1199.1499999999999</v>
      </c>
      <c r="G46" s="93">
        <v>1233.54</v>
      </c>
      <c r="H46" s="93">
        <v>1300.49</v>
      </c>
      <c r="I46" s="93">
        <v>1384.29</v>
      </c>
      <c r="J46" s="93">
        <v>1460.03</v>
      </c>
      <c r="K46" s="93">
        <v>1433.74</v>
      </c>
      <c r="L46" s="93">
        <v>1426.9699999999998</v>
      </c>
      <c r="M46" s="93">
        <v>1419</v>
      </c>
      <c r="N46" s="93">
        <v>1421.1999999999998</v>
      </c>
      <c r="O46" s="93">
        <v>1417.6899999999998</v>
      </c>
      <c r="P46" s="93">
        <v>1411.1</v>
      </c>
      <c r="Q46" s="93">
        <v>1409.3</v>
      </c>
      <c r="R46" s="93">
        <v>1423.27</v>
      </c>
      <c r="S46" s="93">
        <v>1432.36</v>
      </c>
      <c r="T46" s="93">
        <v>1429.62</v>
      </c>
      <c r="U46" s="93">
        <v>1426.23</v>
      </c>
      <c r="V46" s="93">
        <v>1429.4599999999998</v>
      </c>
      <c r="W46" s="93">
        <v>1416.87</v>
      </c>
      <c r="X46" s="93">
        <v>1385.3</v>
      </c>
      <c r="Y46" s="93">
        <v>1300.6599999999999</v>
      </c>
      <c r="Z46" s="94">
        <v>1316.8899999999999</v>
      </c>
      <c r="AA46" s="68"/>
    </row>
    <row r="47" spans="1:27" ht="16.5">
      <c r="A47" s="67"/>
      <c r="B47" s="91">
        <v>2</v>
      </c>
      <c r="C47" s="87">
        <v>1357.1699999999998</v>
      </c>
      <c r="D47" s="59">
        <v>1276.69</v>
      </c>
      <c r="E47" s="59">
        <v>1276.5</v>
      </c>
      <c r="F47" s="59">
        <v>1248.23</v>
      </c>
      <c r="G47" s="59">
        <v>1266.06</v>
      </c>
      <c r="H47" s="59">
        <v>1298.72</v>
      </c>
      <c r="I47" s="59">
        <v>1345.3899999999999</v>
      </c>
      <c r="J47" s="59">
        <v>1479.05</v>
      </c>
      <c r="K47" s="59">
        <v>1565.57</v>
      </c>
      <c r="L47" s="59">
        <v>1575.23</v>
      </c>
      <c r="M47" s="59">
        <v>1566.6</v>
      </c>
      <c r="N47" s="59">
        <v>1558.9399999999998</v>
      </c>
      <c r="O47" s="59">
        <v>1537.1499999999999</v>
      </c>
      <c r="P47" s="59">
        <v>1517.5</v>
      </c>
      <c r="Q47" s="59">
        <v>1518.2199999999998</v>
      </c>
      <c r="R47" s="59">
        <v>1533.27</v>
      </c>
      <c r="S47" s="59">
        <v>1549.32</v>
      </c>
      <c r="T47" s="59">
        <v>1555.8</v>
      </c>
      <c r="U47" s="59">
        <v>1542.82</v>
      </c>
      <c r="V47" s="59">
        <v>1535.11</v>
      </c>
      <c r="W47" s="59">
        <v>1530.4399999999998</v>
      </c>
      <c r="X47" s="59">
        <v>1460.1999999999998</v>
      </c>
      <c r="Y47" s="59">
        <v>1347.1299999999999</v>
      </c>
      <c r="Z47" s="79">
        <v>1310</v>
      </c>
      <c r="AA47" s="68"/>
    </row>
    <row r="48" spans="1:27" ht="16.5">
      <c r="A48" s="67"/>
      <c r="B48" s="91">
        <v>3</v>
      </c>
      <c r="C48" s="87">
        <v>1213.0899999999999</v>
      </c>
      <c r="D48" s="59">
        <v>1185.22</v>
      </c>
      <c r="E48" s="59">
        <v>1172.31</v>
      </c>
      <c r="F48" s="59">
        <v>1145.5999999999999</v>
      </c>
      <c r="G48" s="59">
        <v>1172.33</v>
      </c>
      <c r="H48" s="59">
        <v>1214.01</v>
      </c>
      <c r="I48" s="59">
        <v>1221.08</v>
      </c>
      <c r="J48" s="59">
        <v>1304.05</v>
      </c>
      <c r="K48" s="59">
        <v>1323.93</v>
      </c>
      <c r="L48" s="59">
        <v>1455.26</v>
      </c>
      <c r="M48" s="59">
        <v>1452.8</v>
      </c>
      <c r="N48" s="59">
        <v>1450.1999999999998</v>
      </c>
      <c r="O48" s="59">
        <v>1436.8999999999999</v>
      </c>
      <c r="P48" s="59">
        <v>1426.51</v>
      </c>
      <c r="Q48" s="59">
        <v>1425.4699999999998</v>
      </c>
      <c r="R48" s="59">
        <v>1446.98</v>
      </c>
      <c r="S48" s="59">
        <v>1466.82</v>
      </c>
      <c r="T48" s="59">
        <v>1471.35</v>
      </c>
      <c r="U48" s="59">
        <v>1485.07</v>
      </c>
      <c r="V48" s="59">
        <v>1472.25</v>
      </c>
      <c r="W48" s="59">
        <v>1439.52</v>
      </c>
      <c r="X48" s="59">
        <v>1373.3999999999999</v>
      </c>
      <c r="Y48" s="59">
        <v>1267.8999999999999</v>
      </c>
      <c r="Z48" s="79">
        <v>1241.3599999999999</v>
      </c>
      <c r="AA48" s="68"/>
    </row>
    <row r="49" spans="1:27" ht="16.5">
      <c r="A49" s="67"/>
      <c r="B49" s="91">
        <v>4</v>
      </c>
      <c r="C49" s="87">
        <v>1178.02</v>
      </c>
      <c r="D49" s="59">
        <v>1168.3499999999999</v>
      </c>
      <c r="E49" s="59">
        <v>1161.04</v>
      </c>
      <c r="F49" s="59">
        <v>1171.1499999999999</v>
      </c>
      <c r="G49" s="59">
        <v>1218.1599999999999</v>
      </c>
      <c r="H49" s="59">
        <v>1318.28</v>
      </c>
      <c r="I49" s="59">
        <v>1450.77</v>
      </c>
      <c r="J49" s="59">
        <v>1492.51</v>
      </c>
      <c r="K49" s="59">
        <v>1482.79</v>
      </c>
      <c r="L49" s="59">
        <v>1495.4499999999998</v>
      </c>
      <c r="M49" s="59">
        <v>1458.29</v>
      </c>
      <c r="N49" s="59">
        <v>1492.05</v>
      </c>
      <c r="O49" s="59">
        <v>1449.26</v>
      </c>
      <c r="P49" s="59">
        <v>1459.1299999999999</v>
      </c>
      <c r="Q49" s="59">
        <v>1452.1399999999999</v>
      </c>
      <c r="R49" s="59">
        <v>1455.52</v>
      </c>
      <c r="S49" s="59">
        <v>1469</v>
      </c>
      <c r="T49" s="59">
        <v>1448.76</v>
      </c>
      <c r="U49" s="59">
        <v>1444.31</v>
      </c>
      <c r="V49" s="59">
        <v>1427.9499999999998</v>
      </c>
      <c r="W49" s="59">
        <v>1401.59</v>
      </c>
      <c r="X49" s="59">
        <v>1360.53</v>
      </c>
      <c r="Y49" s="59">
        <v>1252.3699999999999</v>
      </c>
      <c r="Z49" s="79">
        <v>1212.55</v>
      </c>
      <c r="AA49" s="68"/>
    </row>
    <row r="50" spans="1:27" ht="16.5">
      <c r="A50" s="67"/>
      <c r="B50" s="91">
        <v>5</v>
      </c>
      <c r="C50" s="87">
        <v>1185.77</v>
      </c>
      <c r="D50" s="59">
        <v>1160.08</v>
      </c>
      <c r="E50" s="59">
        <v>1153.5999999999999</v>
      </c>
      <c r="F50" s="59">
        <v>1164.9099999999999</v>
      </c>
      <c r="G50" s="59">
        <v>1204.04</v>
      </c>
      <c r="H50" s="59">
        <v>1309.94</v>
      </c>
      <c r="I50" s="59">
        <v>1457.78</v>
      </c>
      <c r="J50" s="59">
        <v>1538.26</v>
      </c>
      <c r="K50" s="59">
        <v>1555.52</v>
      </c>
      <c r="L50" s="59">
        <v>1552.99</v>
      </c>
      <c r="M50" s="59">
        <v>1548.25</v>
      </c>
      <c r="N50" s="59">
        <v>1552.3799999999999</v>
      </c>
      <c r="O50" s="59">
        <v>1525.56</v>
      </c>
      <c r="P50" s="59">
        <v>1522.62</v>
      </c>
      <c r="Q50" s="59">
        <v>1518.1999999999998</v>
      </c>
      <c r="R50" s="59">
        <v>1524.86</v>
      </c>
      <c r="S50" s="59">
        <v>1544.9399999999998</v>
      </c>
      <c r="T50" s="59">
        <v>1537.54</v>
      </c>
      <c r="U50" s="59">
        <v>1537.02</v>
      </c>
      <c r="V50" s="59">
        <v>1526.33</v>
      </c>
      <c r="W50" s="59">
        <v>1441.11</v>
      </c>
      <c r="X50" s="59">
        <v>1366.1499999999999</v>
      </c>
      <c r="Y50" s="59">
        <v>1250.3499999999999</v>
      </c>
      <c r="Z50" s="79">
        <v>1244.6599999999999</v>
      </c>
      <c r="AA50" s="68"/>
    </row>
    <row r="51" spans="1:27" ht="16.5">
      <c r="A51" s="67"/>
      <c r="B51" s="91">
        <v>6</v>
      </c>
      <c r="C51" s="87">
        <v>1236.6399999999999</v>
      </c>
      <c r="D51" s="59">
        <v>1202.49</v>
      </c>
      <c r="E51" s="59">
        <v>1196.31</v>
      </c>
      <c r="F51" s="59">
        <v>1210.27</v>
      </c>
      <c r="G51" s="59">
        <v>1254.1499999999999</v>
      </c>
      <c r="H51" s="59">
        <v>1402.55</v>
      </c>
      <c r="I51" s="59">
        <v>1479.23</v>
      </c>
      <c r="J51" s="59">
        <v>1557.4299999999998</v>
      </c>
      <c r="K51" s="59">
        <v>1583.27</v>
      </c>
      <c r="L51" s="59">
        <v>1590.09</v>
      </c>
      <c r="M51" s="59">
        <v>1640.1599999999999</v>
      </c>
      <c r="N51" s="59">
        <v>1643.1899999999998</v>
      </c>
      <c r="O51" s="59">
        <v>1596.8899999999999</v>
      </c>
      <c r="P51" s="59">
        <v>1597.8</v>
      </c>
      <c r="Q51" s="59">
        <v>1599</v>
      </c>
      <c r="R51" s="59">
        <v>1607.56</v>
      </c>
      <c r="S51" s="59">
        <v>1605.25</v>
      </c>
      <c r="T51" s="59">
        <v>1582.6699999999998</v>
      </c>
      <c r="U51" s="59">
        <v>1583.59</v>
      </c>
      <c r="V51" s="59">
        <v>1590.77</v>
      </c>
      <c r="W51" s="59">
        <v>1538.9499999999998</v>
      </c>
      <c r="X51" s="59">
        <v>1411.3</v>
      </c>
      <c r="Y51" s="59">
        <v>1262.3799999999999</v>
      </c>
      <c r="Z51" s="79">
        <v>1246.48</v>
      </c>
      <c r="AA51" s="68"/>
    </row>
    <row r="52" spans="1:27" ht="16.5">
      <c r="A52" s="67"/>
      <c r="B52" s="91">
        <v>7</v>
      </c>
      <c r="C52" s="87">
        <v>1214.76</v>
      </c>
      <c r="D52" s="59">
        <v>1188.83</v>
      </c>
      <c r="E52" s="59">
        <v>1185.3699999999999</v>
      </c>
      <c r="F52" s="59">
        <v>1201.02</v>
      </c>
      <c r="G52" s="59">
        <v>1229.43</v>
      </c>
      <c r="H52" s="59">
        <v>1326.34</v>
      </c>
      <c r="I52" s="59">
        <v>1451.07</v>
      </c>
      <c r="J52" s="59">
        <v>1514.3</v>
      </c>
      <c r="K52" s="59">
        <v>1524.6999999999998</v>
      </c>
      <c r="L52" s="59">
        <v>1528.06</v>
      </c>
      <c r="M52" s="59">
        <v>1531.4199999999998</v>
      </c>
      <c r="N52" s="59">
        <v>1519.8999999999999</v>
      </c>
      <c r="O52" s="59">
        <v>1518.3</v>
      </c>
      <c r="P52" s="59">
        <v>1513.85</v>
      </c>
      <c r="Q52" s="59">
        <v>1515.2099999999998</v>
      </c>
      <c r="R52" s="59">
        <v>1521.7099999999998</v>
      </c>
      <c r="S52" s="59">
        <v>1539.59</v>
      </c>
      <c r="T52" s="59">
        <v>1562.25</v>
      </c>
      <c r="U52" s="59">
        <v>1561.56</v>
      </c>
      <c r="V52" s="59">
        <v>1531.24</v>
      </c>
      <c r="W52" s="59">
        <v>1490.7199999999998</v>
      </c>
      <c r="X52" s="59">
        <v>1457.4299999999998</v>
      </c>
      <c r="Y52" s="59">
        <v>1379.77</v>
      </c>
      <c r="Z52" s="79">
        <v>1302.0999999999999</v>
      </c>
      <c r="AA52" s="68"/>
    </row>
    <row r="53" spans="1:27" ht="16.5">
      <c r="A53" s="67"/>
      <c r="B53" s="91">
        <v>8</v>
      </c>
      <c r="C53" s="87">
        <v>1383.2099999999998</v>
      </c>
      <c r="D53" s="59">
        <v>1274.05</v>
      </c>
      <c r="E53" s="59">
        <v>1257.25</v>
      </c>
      <c r="F53" s="59">
        <v>1254.7</v>
      </c>
      <c r="G53" s="59">
        <v>1274.6399999999999</v>
      </c>
      <c r="H53" s="59">
        <v>1303.57</v>
      </c>
      <c r="I53" s="59">
        <v>1352.6999999999998</v>
      </c>
      <c r="J53" s="59">
        <v>1486</v>
      </c>
      <c r="K53" s="59">
        <v>1562.9199999999998</v>
      </c>
      <c r="L53" s="59">
        <v>1598.8899999999999</v>
      </c>
      <c r="M53" s="59">
        <v>1598.1499999999999</v>
      </c>
      <c r="N53" s="59">
        <v>1598.12</v>
      </c>
      <c r="O53" s="59">
        <v>1574.3899999999999</v>
      </c>
      <c r="P53" s="59">
        <v>1570.4699999999998</v>
      </c>
      <c r="Q53" s="59">
        <v>1565.51</v>
      </c>
      <c r="R53" s="59">
        <v>1564.3999999999999</v>
      </c>
      <c r="S53" s="59">
        <v>1581.03</v>
      </c>
      <c r="T53" s="59">
        <v>1599.6499999999999</v>
      </c>
      <c r="U53" s="59">
        <v>1617.9599999999998</v>
      </c>
      <c r="V53" s="59">
        <v>1620.1999999999998</v>
      </c>
      <c r="W53" s="59">
        <v>1598.08</v>
      </c>
      <c r="X53" s="59">
        <v>1542.6599999999999</v>
      </c>
      <c r="Y53" s="59">
        <v>1462.61</v>
      </c>
      <c r="Z53" s="79">
        <v>1412.9299999999998</v>
      </c>
      <c r="AA53" s="68"/>
    </row>
    <row r="54" spans="1:27" ht="16.5">
      <c r="A54" s="67"/>
      <c r="B54" s="91">
        <v>9</v>
      </c>
      <c r="C54" s="87">
        <v>1374.12</v>
      </c>
      <c r="D54" s="59">
        <v>1290.6099999999999</v>
      </c>
      <c r="E54" s="59">
        <v>1271.8499999999999</v>
      </c>
      <c r="F54" s="59">
        <v>1259.3399999999999</v>
      </c>
      <c r="G54" s="59">
        <v>1267.96</v>
      </c>
      <c r="H54" s="59">
        <v>1312.72</v>
      </c>
      <c r="I54" s="59">
        <v>1338.9199999999998</v>
      </c>
      <c r="J54" s="59">
        <v>1509.86</v>
      </c>
      <c r="K54" s="59">
        <v>1647.75</v>
      </c>
      <c r="L54" s="59">
        <v>1664.51</v>
      </c>
      <c r="M54" s="59">
        <v>1663.75</v>
      </c>
      <c r="N54" s="59">
        <v>1658.23</v>
      </c>
      <c r="O54" s="59">
        <v>1643.3999999999999</v>
      </c>
      <c r="P54" s="59">
        <v>1637.81</v>
      </c>
      <c r="Q54" s="59">
        <v>1639.8899999999999</v>
      </c>
      <c r="R54" s="59">
        <v>1650.86</v>
      </c>
      <c r="S54" s="59">
        <v>1665.6</v>
      </c>
      <c r="T54" s="59">
        <v>1670.6499999999999</v>
      </c>
      <c r="U54" s="59">
        <v>1671.1499999999999</v>
      </c>
      <c r="V54" s="59">
        <v>1668.12</v>
      </c>
      <c r="W54" s="59">
        <v>1619.86</v>
      </c>
      <c r="X54" s="59">
        <v>1545.76</v>
      </c>
      <c r="Y54" s="59">
        <v>1481.75</v>
      </c>
      <c r="Z54" s="79">
        <v>1410.74</v>
      </c>
      <c r="AA54" s="68"/>
    </row>
    <row r="55" spans="1:27" ht="16.5">
      <c r="A55" s="67"/>
      <c r="B55" s="91">
        <v>10</v>
      </c>
      <c r="C55" s="87">
        <v>1408.24</v>
      </c>
      <c r="D55" s="59">
        <v>1325.54</v>
      </c>
      <c r="E55" s="59">
        <v>1291.5</v>
      </c>
      <c r="F55" s="59">
        <v>1254.8399999999999</v>
      </c>
      <c r="G55" s="59">
        <v>1271.72</v>
      </c>
      <c r="H55" s="59">
        <v>1324.84</v>
      </c>
      <c r="I55" s="59">
        <v>1432.02</v>
      </c>
      <c r="J55" s="59">
        <v>1469.57</v>
      </c>
      <c r="K55" s="59">
        <v>1579.29</v>
      </c>
      <c r="L55" s="59">
        <v>1658.9199999999998</v>
      </c>
      <c r="M55" s="59">
        <v>1654.6499999999999</v>
      </c>
      <c r="N55" s="59">
        <v>1645.4199999999998</v>
      </c>
      <c r="O55" s="59">
        <v>1634.9499999999998</v>
      </c>
      <c r="P55" s="59">
        <v>1624.06</v>
      </c>
      <c r="Q55" s="59">
        <v>1616.52</v>
      </c>
      <c r="R55" s="59">
        <v>1616.9599999999998</v>
      </c>
      <c r="S55" s="59">
        <v>1548.36</v>
      </c>
      <c r="T55" s="59">
        <v>1634.54</v>
      </c>
      <c r="U55" s="59">
        <v>1641.6699999999998</v>
      </c>
      <c r="V55" s="59">
        <v>1639.1999999999998</v>
      </c>
      <c r="W55" s="59">
        <v>1592.84</v>
      </c>
      <c r="X55" s="59">
        <v>1528.6599999999999</v>
      </c>
      <c r="Y55" s="59">
        <v>1331.08</v>
      </c>
      <c r="Z55" s="79">
        <v>1374.51</v>
      </c>
      <c r="AA55" s="68"/>
    </row>
    <row r="56" spans="1:27" ht="16.5">
      <c r="A56" s="67"/>
      <c r="B56" s="91">
        <v>11</v>
      </c>
      <c r="C56" s="87">
        <v>1283.98</v>
      </c>
      <c r="D56" s="59">
        <v>1250.79</v>
      </c>
      <c r="E56" s="59">
        <v>1222.5</v>
      </c>
      <c r="F56" s="59">
        <v>1231.21</v>
      </c>
      <c r="G56" s="59">
        <v>1282</v>
      </c>
      <c r="H56" s="59">
        <v>1464.81</v>
      </c>
      <c r="I56" s="59">
        <v>1543.26</v>
      </c>
      <c r="J56" s="59">
        <v>1704.27</v>
      </c>
      <c r="K56" s="59">
        <v>1713.4399999999998</v>
      </c>
      <c r="L56" s="59">
        <v>1716.6999999999998</v>
      </c>
      <c r="M56" s="59">
        <v>1710.8</v>
      </c>
      <c r="N56" s="59">
        <v>1710.25</v>
      </c>
      <c r="O56" s="59">
        <v>1678.8899999999999</v>
      </c>
      <c r="P56" s="59">
        <v>1669.1799999999998</v>
      </c>
      <c r="Q56" s="59">
        <v>1614.74</v>
      </c>
      <c r="R56" s="59">
        <v>1616.8</v>
      </c>
      <c r="S56" s="59">
        <v>1638.09</v>
      </c>
      <c r="T56" s="59">
        <v>1614.6399999999999</v>
      </c>
      <c r="U56" s="59">
        <v>1643.1299999999999</v>
      </c>
      <c r="V56" s="59">
        <v>1635.31</v>
      </c>
      <c r="W56" s="59">
        <v>1568.01</v>
      </c>
      <c r="X56" s="59">
        <v>1515.32</v>
      </c>
      <c r="Y56" s="59">
        <v>1408.9399999999998</v>
      </c>
      <c r="Z56" s="79">
        <v>1396.4499999999998</v>
      </c>
      <c r="AA56" s="68"/>
    </row>
    <row r="57" spans="1:27" ht="16.5">
      <c r="A57" s="67"/>
      <c r="B57" s="91">
        <v>12</v>
      </c>
      <c r="C57" s="87">
        <v>1255.25</v>
      </c>
      <c r="D57" s="59">
        <v>1234.4099999999999</v>
      </c>
      <c r="E57" s="59">
        <v>1222.99</v>
      </c>
      <c r="F57" s="59">
        <v>1234.46</v>
      </c>
      <c r="G57" s="59">
        <v>1321.85</v>
      </c>
      <c r="H57" s="59">
        <v>1436.6799999999998</v>
      </c>
      <c r="I57" s="59">
        <v>1522.32</v>
      </c>
      <c r="J57" s="59">
        <v>1553.73</v>
      </c>
      <c r="K57" s="59">
        <v>1553.53</v>
      </c>
      <c r="L57" s="59">
        <v>1571.1799999999998</v>
      </c>
      <c r="M57" s="59">
        <v>1554.06</v>
      </c>
      <c r="N57" s="59">
        <v>1553.4099999999999</v>
      </c>
      <c r="O57" s="59">
        <v>1543.08</v>
      </c>
      <c r="P57" s="59">
        <v>1538.79</v>
      </c>
      <c r="Q57" s="59">
        <v>1528.84</v>
      </c>
      <c r="R57" s="59">
        <v>1532.33</v>
      </c>
      <c r="S57" s="59">
        <v>1540.5</v>
      </c>
      <c r="T57" s="59">
        <v>1544.1599999999999</v>
      </c>
      <c r="U57" s="59">
        <v>1556.1</v>
      </c>
      <c r="V57" s="59">
        <v>1553.83</v>
      </c>
      <c r="W57" s="59">
        <v>1512.1299999999999</v>
      </c>
      <c r="X57" s="59">
        <v>1485.3799999999999</v>
      </c>
      <c r="Y57" s="59">
        <v>1430.9399999999998</v>
      </c>
      <c r="Z57" s="79">
        <v>1395.6299999999999</v>
      </c>
      <c r="AA57" s="68"/>
    </row>
    <row r="58" spans="1:27" ht="16.5">
      <c r="A58" s="67"/>
      <c r="B58" s="91">
        <v>13</v>
      </c>
      <c r="C58" s="87">
        <v>1232.54</v>
      </c>
      <c r="D58" s="59">
        <v>1218.45</v>
      </c>
      <c r="E58" s="59">
        <v>1216.3899999999999</v>
      </c>
      <c r="F58" s="59">
        <v>1227.83</v>
      </c>
      <c r="G58" s="59">
        <v>1267.72</v>
      </c>
      <c r="H58" s="59">
        <v>1339.4199999999998</v>
      </c>
      <c r="I58" s="59">
        <v>1410.9599999999998</v>
      </c>
      <c r="J58" s="59">
        <v>1532.8999999999999</v>
      </c>
      <c r="K58" s="59">
        <v>1555.87</v>
      </c>
      <c r="L58" s="59">
        <v>1566.8999999999999</v>
      </c>
      <c r="M58" s="59">
        <v>1551.54</v>
      </c>
      <c r="N58" s="59">
        <v>1552.6999999999998</v>
      </c>
      <c r="O58" s="59">
        <v>1542.04</v>
      </c>
      <c r="P58" s="59">
        <v>1536.36</v>
      </c>
      <c r="Q58" s="59">
        <v>1545.1799999999998</v>
      </c>
      <c r="R58" s="59">
        <v>1546.87</v>
      </c>
      <c r="S58" s="59">
        <v>1555.36</v>
      </c>
      <c r="T58" s="59">
        <v>1547.84</v>
      </c>
      <c r="U58" s="59">
        <v>1562.35</v>
      </c>
      <c r="V58" s="59">
        <v>1557.7099999999998</v>
      </c>
      <c r="W58" s="59">
        <v>1516.74</v>
      </c>
      <c r="X58" s="59">
        <v>1473.49</v>
      </c>
      <c r="Y58" s="59">
        <v>1390.01</v>
      </c>
      <c r="Z58" s="79">
        <v>1287.8799999999999</v>
      </c>
      <c r="AA58" s="68"/>
    </row>
    <row r="59" spans="1:27" ht="16.5">
      <c r="A59" s="67"/>
      <c r="B59" s="91">
        <v>14</v>
      </c>
      <c r="C59" s="87">
        <v>1237.19</v>
      </c>
      <c r="D59" s="59">
        <v>1221.93</v>
      </c>
      <c r="E59" s="59">
        <v>1223.6499999999999</v>
      </c>
      <c r="F59" s="59">
        <v>1234.29</v>
      </c>
      <c r="G59" s="59">
        <v>1285.8</v>
      </c>
      <c r="H59" s="59">
        <v>1398.9499999999998</v>
      </c>
      <c r="I59" s="59">
        <v>1502.6399999999999</v>
      </c>
      <c r="J59" s="59">
        <v>1545.6499999999999</v>
      </c>
      <c r="K59" s="59">
        <v>1556.5</v>
      </c>
      <c r="L59" s="59">
        <v>1557.55</v>
      </c>
      <c r="M59" s="59">
        <v>1552.9699999999998</v>
      </c>
      <c r="N59" s="59">
        <v>1562.3999999999999</v>
      </c>
      <c r="O59" s="59">
        <v>1547.31</v>
      </c>
      <c r="P59" s="59">
        <v>1546.5</v>
      </c>
      <c r="Q59" s="59">
        <v>1544.9699999999998</v>
      </c>
      <c r="R59" s="59">
        <v>1548.9699999999998</v>
      </c>
      <c r="S59" s="59">
        <v>1558.2199999999998</v>
      </c>
      <c r="T59" s="59">
        <v>1554.59</v>
      </c>
      <c r="U59" s="59">
        <v>1567.11</v>
      </c>
      <c r="V59" s="59">
        <v>1569.98</v>
      </c>
      <c r="W59" s="59">
        <v>1529.51</v>
      </c>
      <c r="X59" s="59">
        <v>1511.02</v>
      </c>
      <c r="Y59" s="59">
        <v>1409.9299999999998</v>
      </c>
      <c r="Z59" s="79">
        <v>1346.6799999999998</v>
      </c>
      <c r="AA59" s="68"/>
    </row>
    <row r="60" spans="1:27" ht="16.5">
      <c r="A60" s="67"/>
      <c r="B60" s="91">
        <v>15</v>
      </c>
      <c r="C60" s="87">
        <v>1281.5899999999999</v>
      </c>
      <c r="D60" s="59">
        <v>1240.9099999999999</v>
      </c>
      <c r="E60" s="59">
        <v>1236.68</v>
      </c>
      <c r="F60" s="59">
        <v>1252.43</v>
      </c>
      <c r="G60" s="59">
        <v>1309.92</v>
      </c>
      <c r="H60" s="59">
        <v>1450.2199999999998</v>
      </c>
      <c r="I60" s="59">
        <v>1507.74</v>
      </c>
      <c r="J60" s="59">
        <v>1544.84</v>
      </c>
      <c r="K60" s="59">
        <v>1559.1899999999998</v>
      </c>
      <c r="L60" s="59">
        <v>1564.86</v>
      </c>
      <c r="M60" s="59">
        <v>1554.12</v>
      </c>
      <c r="N60" s="59">
        <v>1560.1899999999998</v>
      </c>
      <c r="O60" s="59">
        <v>1540.08</v>
      </c>
      <c r="P60" s="59">
        <v>1537.4599999999998</v>
      </c>
      <c r="Q60" s="59">
        <v>1535.7099999999998</v>
      </c>
      <c r="R60" s="59">
        <v>1536.9299999999998</v>
      </c>
      <c r="S60" s="59">
        <v>1547.7099999999998</v>
      </c>
      <c r="T60" s="59">
        <v>1542.86</v>
      </c>
      <c r="U60" s="59">
        <v>1554.52</v>
      </c>
      <c r="V60" s="59">
        <v>1558.75</v>
      </c>
      <c r="W60" s="59">
        <v>1543.85</v>
      </c>
      <c r="X60" s="59">
        <v>1520.98</v>
      </c>
      <c r="Y60" s="59">
        <v>1444.05</v>
      </c>
      <c r="Z60" s="79">
        <v>1375.49</v>
      </c>
      <c r="AA60" s="68"/>
    </row>
    <row r="61" spans="1:27" ht="16.5">
      <c r="A61" s="67"/>
      <c r="B61" s="91">
        <v>16</v>
      </c>
      <c r="C61" s="87">
        <v>1386.23</v>
      </c>
      <c r="D61" s="59">
        <v>1331.73</v>
      </c>
      <c r="E61" s="59">
        <v>1315.87</v>
      </c>
      <c r="F61" s="59">
        <v>1288.08</v>
      </c>
      <c r="G61" s="59">
        <v>1298.3899999999999</v>
      </c>
      <c r="H61" s="59">
        <v>1387.3899999999999</v>
      </c>
      <c r="I61" s="59">
        <v>1413.57</v>
      </c>
      <c r="J61" s="59">
        <v>1515.32</v>
      </c>
      <c r="K61" s="59">
        <v>1604.4199999999998</v>
      </c>
      <c r="L61" s="59">
        <v>1630.3999999999999</v>
      </c>
      <c r="M61" s="59">
        <v>1627.48</v>
      </c>
      <c r="N61" s="59">
        <v>1628.76</v>
      </c>
      <c r="O61" s="59">
        <v>1620.73</v>
      </c>
      <c r="P61" s="59">
        <v>1576.5</v>
      </c>
      <c r="Q61" s="59">
        <v>1552.78</v>
      </c>
      <c r="R61" s="59">
        <v>1555.8999999999999</v>
      </c>
      <c r="S61" s="59">
        <v>1559.1299999999999</v>
      </c>
      <c r="T61" s="59">
        <v>1559.86</v>
      </c>
      <c r="U61" s="59">
        <v>1636.79</v>
      </c>
      <c r="V61" s="59">
        <v>1633.1599999999999</v>
      </c>
      <c r="W61" s="59">
        <v>1589.73</v>
      </c>
      <c r="X61" s="59">
        <v>1520.06</v>
      </c>
      <c r="Y61" s="59">
        <v>1416.23</v>
      </c>
      <c r="Z61" s="79">
        <v>1359.7199999999998</v>
      </c>
      <c r="AA61" s="68"/>
    </row>
    <row r="62" spans="1:27" ht="16.5">
      <c r="A62" s="67"/>
      <c r="B62" s="91">
        <v>17</v>
      </c>
      <c r="C62" s="87">
        <v>1327.82</v>
      </c>
      <c r="D62" s="59">
        <v>1262.3599999999999</v>
      </c>
      <c r="E62" s="59">
        <v>1248.1299999999999</v>
      </c>
      <c r="F62" s="59">
        <v>1225.45</v>
      </c>
      <c r="G62" s="59">
        <v>1231.25</v>
      </c>
      <c r="H62" s="59">
        <v>1263.54</v>
      </c>
      <c r="I62" s="59">
        <v>1282.1599999999999</v>
      </c>
      <c r="J62" s="59">
        <v>1378.76</v>
      </c>
      <c r="K62" s="59">
        <v>1482.78</v>
      </c>
      <c r="L62" s="59">
        <v>1538.6999999999998</v>
      </c>
      <c r="M62" s="59">
        <v>1532.74</v>
      </c>
      <c r="N62" s="59">
        <v>1533.87</v>
      </c>
      <c r="O62" s="59">
        <v>1527.6799999999998</v>
      </c>
      <c r="P62" s="59">
        <v>1516.5</v>
      </c>
      <c r="Q62" s="59">
        <v>1526.8799999999999</v>
      </c>
      <c r="R62" s="59">
        <v>1538.29</v>
      </c>
      <c r="S62" s="59">
        <v>1549.4099999999999</v>
      </c>
      <c r="T62" s="59">
        <v>1560.86</v>
      </c>
      <c r="U62" s="59">
        <v>1608.62</v>
      </c>
      <c r="V62" s="59">
        <v>1603.61</v>
      </c>
      <c r="W62" s="59">
        <v>1565.02</v>
      </c>
      <c r="X62" s="59">
        <v>1517.51</v>
      </c>
      <c r="Y62" s="59">
        <v>1402.5</v>
      </c>
      <c r="Z62" s="79">
        <v>1373.8</v>
      </c>
      <c r="AA62" s="68"/>
    </row>
    <row r="63" spans="1:27" ht="16.5">
      <c r="A63" s="67"/>
      <c r="B63" s="91">
        <v>18</v>
      </c>
      <c r="C63" s="87">
        <v>1343.8</v>
      </c>
      <c r="D63" s="59">
        <v>1260.0999999999999</v>
      </c>
      <c r="E63" s="59">
        <v>1249.76</v>
      </c>
      <c r="F63" s="59">
        <v>1251.47</v>
      </c>
      <c r="G63" s="59">
        <v>1299.04</v>
      </c>
      <c r="H63" s="59">
        <v>1416.6299999999999</v>
      </c>
      <c r="I63" s="59">
        <v>1492.5</v>
      </c>
      <c r="J63" s="59">
        <v>1545.32</v>
      </c>
      <c r="K63" s="59">
        <v>1561.35</v>
      </c>
      <c r="L63" s="59">
        <v>1578.09</v>
      </c>
      <c r="M63" s="59">
        <v>1558.52</v>
      </c>
      <c r="N63" s="59">
        <v>1556.62</v>
      </c>
      <c r="O63" s="59">
        <v>1549.4599999999998</v>
      </c>
      <c r="P63" s="59">
        <v>1544.4099999999999</v>
      </c>
      <c r="Q63" s="59">
        <v>1540.23</v>
      </c>
      <c r="R63" s="59">
        <v>1541.9499999999998</v>
      </c>
      <c r="S63" s="59">
        <v>1557.1399999999999</v>
      </c>
      <c r="T63" s="59">
        <v>1545.6</v>
      </c>
      <c r="U63" s="59">
        <v>1563.84</v>
      </c>
      <c r="V63" s="59">
        <v>1556.6899999999998</v>
      </c>
      <c r="W63" s="59">
        <v>1529.77</v>
      </c>
      <c r="X63" s="59">
        <v>1484.31</v>
      </c>
      <c r="Y63" s="59">
        <v>1400.7199999999998</v>
      </c>
      <c r="Z63" s="79">
        <v>1385.24</v>
      </c>
      <c r="AA63" s="68"/>
    </row>
    <row r="64" spans="1:27" ht="16.5">
      <c r="A64" s="67"/>
      <c r="B64" s="91">
        <v>19</v>
      </c>
      <c r="C64" s="87">
        <v>1298.79</v>
      </c>
      <c r="D64" s="59">
        <v>1245.72</v>
      </c>
      <c r="E64" s="59">
        <v>1242.44</v>
      </c>
      <c r="F64" s="59">
        <v>1250.1399999999999</v>
      </c>
      <c r="G64" s="59">
        <v>1290.3999999999999</v>
      </c>
      <c r="H64" s="59">
        <v>1442.37</v>
      </c>
      <c r="I64" s="59">
        <v>1497.3799999999999</v>
      </c>
      <c r="J64" s="59">
        <v>1541.1</v>
      </c>
      <c r="K64" s="59">
        <v>1593.9099999999999</v>
      </c>
      <c r="L64" s="59">
        <v>1616.9599999999998</v>
      </c>
      <c r="M64" s="59">
        <v>1593.9499999999998</v>
      </c>
      <c r="N64" s="59">
        <v>1602.8</v>
      </c>
      <c r="O64" s="59">
        <v>1573.34</v>
      </c>
      <c r="P64" s="59">
        <v>1580.84</v>
      </c>
      <c r="Q64" s="59">
        <v>1570.62</v>
      </c>
      <c r="R64" s="59">
        <v>1573.2199999999998</v>
      </c>
      <c r="S64" s="59">
        <v>1589.62</v>
      </c>
      <c r="T64" s="59">
        <v>1586.3</v>
      </c>
      <c r="U64" s="59">
        <v>1613.28</v>
      </c>
      <c r="V64" s="59">
        <v>1598.37</v>
      </c>
      <c r="W64" s="59">
        <v>1566.52</v>
      </c>
      <c r="X64" s="59">
        <v>1517.87</v>
      </c>
      <c r="Y64" s="59">
        <v>1397.4599999999998</v>
      </c>
      <c r="Z64" s="79">
        <v>1380.36</v>
      </c>
      <c r="AA64" s="68"/>
    </row>
    <row r="65" spans="1:27" ht="16.5">
      <c r="A65" s="67"/>
      <c r="B65" s="91">
        <v>20</v>
      </c>
      <c r="C65" s="87">
        <v>1285.6299999999999</v>
      </c>
      <c r="D65" s="59">
        <v>1268.3599999999999</v>
      </c>
      <c r="E65" s="59">
        <v>1264.81</v>
      </c>
      <c r="F65" s="59">
        <v>1267.6299999999999</v>
      </c>
      <c r="G65" s="59">
        <v>1306.6599999999999</v>
      </c>
      <c r="H65" s="59">
        <v>1449.04</v>
      </c>
      <c r="I65" s="59">
        <v>1483.7199999999998</v>
      </c>
      <c r="J65" s="59">
        <v>1536.54</v>
      </c>
      <c r="K65" s="59">
        <v>1556.57</v>
      </c>
      <c r="L65" s="59">
        <v>1576.76</v>
      </c>
      <c r="M65" s="59">
        <v>1549.1899999999998</v>
      </c>
      <c r="N65" s="59">
        <v>1552.53</v>
      </c>
      <c r="O65" s="59">
        <v>1544.86</v>
      </c>
      <c r="P65" s="59">
        <v>1533.4599999999998</v>
      </c>
      <c r="Q65" s="59">
        <v>1533.76</v>
      </c>
      <c r="R65" s="59">
        <v>1542.36</v>
      </c>
      <c r="S65" s="59">
        <v>1547.62</v>
      </c>
      <c r="T65" s="59">
        <v>1542.58</v>
      </c>
      <c r="U65" s="59">
        <v>1560.02</v>
      </c>
      <c r="V65" s="59">
        <v>1555.62</v>
      </c>
      <c r="W65" s="59">
        <v>1528.9599999999998</v>
      </c>
      <c r="X65" s="59">
        <v>1506.36</v>
      </c>
      <c r="Y65" s="59">
        <v>1390.85</v>
      </c>
      <c r="Z65" s="79">
        <v>1353.85</v>
      </c>
      <c r="AA65" s="68"/>
    </row>
    <row r="66" spans="1:27" ht="16.5">
      <c r="A66" s="67"/>
      <c r="B66" s="91">
        <v>21</v>
      </c>
      <c r="C66" s="87">
        <v>1326.98</v>
      </c>
      <c r="D66" s="59">
        <v>1266.55</v>
      </c>
      <c r="E66" s="59">
        <v>1262.57</v>
      </c>
      <c r="F66" s="59">
        <v>1264.1499999999999</v>
      </c>
      <c r="G66" s="59">
        <v>1306.3799999999999</v>
      </c>
      <c r="H66" s="59">
        <v>1444.53</v>
      </c>
      <c r="I66" s="59">
        <v>1493.1</v>
      </c>
      <c r="J66" s="59">
        <v>1549.31</v>
      </c>
      <c r="K66" s="59">
        <v>1543.57</v>
      </c>
      <c r="L66" s="59">
        <v>1576.79</v>
      </c>
      <c r="M66" s="59">
        <v>1571.04</v>
      </c>
      <c r="N66" s="59">
        <v>1569.4599999999998</v>
      </c>
      <c r="O66" s="59">
        <v>1549.76</v>
      </c>
      <c r="P66" s="59">
        <v>1551.32</v>
      </c>
      <c r="Q66" s="59">
        <v>1537.08</v>
      </c>
      <c r="R66" s="59">
        <v>1530.49</v>
      </c>
      <c r="S66" s="59">
        <v>1545.6599999999999</v>
      </c>
      <c r="T66" s="59">
        <v>1554.74</v>
      </c>
      <c r="U66" s="59">
        <v>1574.8899999999999</v>
      </c>
      <c r="V66" s="59">
        <v>1602.61</v>
      </c>
      <c r="W66" s="59">
        <v>1537.6799999999998</v>
      </c>
      <c r="X66" s="59">
        <v>1505.3</v>
      </c>
      <c r="Y66" s="59">
        <v>1415.84</v>
      </c>
      <c r="Z66" s="79">
        <v>1360.34</v>
      </c>
      <c r="AA66" s="68"/>
    </row>
    <row r="67" spans="1:27" ht="16.5">
      <c r="A67" s="67"/>
      <c r="B67" s="91">
        <v>22</v>
      </c>
      <c r="C67" s="87">
        <v>1276.99</v>
      </c>
      <c r="D67" s="59">
        <v>1251.79</v>
      </c>
      <c r="E67" s="59">
        <v>1239.47</v>
      </c>
      <c r="F67" s="59">
        <v>1246.69</v>
      </c>
      <c r="G67" s="59">
        <v>1291.43</v>
      </c>
      <c r="H67" s="59">
        <v>1392.09</v>
      </c>
      <c r="I67" s="59">
        <v>1477.6</v>
      </c>
      <c r="J67" s="59">
        <v>1559.08</v>
      </c>
      <c r="K67" s="59">
        <v>1545.05</v>
      </c>
      <c r="L67" s="59">
        <v>1580.6699999999998</v>
      </c>
      <c r="M67" s="59">
        <v>1593.3899999999999</v>
      </c>
      <c r="N67" s="59">
        <v>1582.4499999999998</v>
      </c>
      <c r="O67" s="59">
        <v>1550.24</v>
      </c>
      <c r="P67" s="59">
        <v>1564.3799999999999</v>
      </c>
      <c r="Q67" s="59">
        <v>1571.24</v>
      </c>
      <c r="R67" s="59">
        <v>1551.83</v>
      </c>
      <c r="S67" s="59">
        <v>1560.9399999999998</v>
      </c>
      <c r="T67" s="59">
        <v>1573.4299999999998</v>
      </c>
      <c r="U67" s="59">
        <v>1598.83</v>
      </c>
      <c r="V67" s="59">
        <v>1604.1499999999999</v>
      </c>
      <c r="W67" s="59">
        <v>1515.84</v>
      </c>
      <c r="X67" s="59">
        <v>331.23</v>
      </c>
      <c r="Y67" s="59">
        <v>1316.19</v>
      </c>
      <c r="Z67" s="79">
        <v>1266.3699999999999</v>
      </c>
      <c r="AA67" s="68"/>
    </row>
    <row r="68" spans="1:27" ht="16.5">
      <c r="A68" s="67"/>
      <c r="B68" s="91">
        <v>23</v>
      </c>
      <c r="C68" s="87">
        <v>1392.4399999999998</v>
      </c>
      <c r="D68" s="59">
        <v>1334.3</v>
      </c>
      <c r="E68" s="59">
        <v>1290.98</v>
      </c>
      <c r="F68" s="59">
        <v>1275.46</v>
      </c>
      <c r="G68" s="59">
        <v>1285.3899999999999</v>
      </c>
      <c r="H68" s="59">
        <v>1360.02</v>
      </c>
      <c r="I68" s="59">
        <v>1389.1999999999998</v>
      </c>
      <c r="J68" s="59">
        <v>1507.33</v>
      </c>
      <c r="K68" s="59">
        <v>1579.4399999999998</v>
      </c>
      <c r="L68" s="59">
        <v>1585.33</v>
      </c>
      <c r="M68" s="59">
        <v>1581.1699999999998</v>
      </c>
      <c r="N68" s="59">
        <v>1577.8899999999999</v>
      </c>
      <c r="O68" s="59">
        <v>1563.09</v>
      </c>
      <c r="P68" s="59">
        <v>1550.24</v>
      </c>
      <c r="Q68" s="59">
        <v>1541.6899999999998</v>
      </c>
      <c r="R68" s="59">
        <v>1549.58</v>
      </c>
      <c r="S68" s="59">
        <v>1558.6999999999998</v>
      </c>
      <c r="T68" s="59">
        <v>1571.2199999999998</v>
      </c>
      <c r="U68" s="59">
        <v>1579.86</v>
      </c>
      <c r="V68" s="59">
        <v>1594.6999999999998</v>
      </c>
      <c r="W68" s="59">
        <v>1530.86</v>
      </c>
      <c r="X68" s="59">
        <v>1507.76</v>
      </c>
      <c r="Y68" s="59">
        <v>1434.73</v>
      </c>
      <c r="Z68" s="79">
        <v>1349.29</v>
      </c>
      <c r="AA68" s="68"/>
    </row>
    <row r="69" spans="1:27" ht="16.5">
      <c r="A69" s="67"/>
      <c r="B69" s="91">
        <v>24</v>
      </c>
      <c r="C69" s="87">
        <v>1280.81</v>
      </c>
      <c r="D69" s="59">
        <v>1243.94</v>
      </c>
      <c r="E69" s="59">
        <v>1233.27</v>
      </c>
      <c r="F69" s="59">
        <v>1238.99</v>
      </c>
      <c r="G69" s="59">
        <v>1239.08</v>
      </c>
      <c r="H69" s="59">
        <v>1276.3899999999999</v>
      </c>
      <c r="I69" s="59">
        <v>1291.99</v>
      </c>
      <c r="J69" s="59">
        <v>1336.74</v>
      </c>
      <c r="K69" s="59">
        <v>1482.08</v>
      </c>
      <c r="L69" s="59">
        <v>1522.1699999999998</v>
      </c>
      <c r="M69" s="59">
        <v>1518.98</v>
      </c>
      <c r="N69" s="59">
        <v>1518.11</v>
      </c>
      <c r="O69" s="59">
        <v>1512.9499999999998</v>
      </c>
      <c r="P69" s="59">
        <v>1511.4499999999998</v>
      </c>
      <c r="Q69" s="59">
        <v>1513.1999999999998</v>
      </c>
      <c r="R69" s="59">
        <v>1515.4199999999998</v>
      </c>
      <c r="S69" s="59">
        <v>1517.9099999999999</v>
      </c>
      <c r="T69" s="59">
        <v>1521.78</v>
      </c>
      <c r="U69" s="59">
        <v>1538.1</v>
      </c>
      <c r="V69" s="59">
        <v>1539.23</v>
      </c>
      <c r="W69" s="59">
        <v>1494.74</v>
      </c>
      <c r="X69" s="59">
        <v>331.23</v>
      </c>
      <c r="Y69" s="59">
        <v>1333.74</v>
      </c>
      <c r="Z69" s="79">
        <v>1295.97</v>
      </c>
      <c r="AA69" s="68"/>
    </row>
    <row r="70" spans="1:27" ht="16.5">
      <c r="A70" s="67"/>
      <c r="B70" s="91">
        <v>25</v>
      </c>
      <c r="C70" s="87">
        <v>1248.98</v>
      </c>
      <c r="D70" s="59">
        <v>1234.72</v>
      </c>
      <c r="E70" s="59">
        <v>1225.29</v>
      </c>
      <c r="F70" s="59">
        <v>1246.68</v>
      </c>
      <c r="G70" s="59">
        <v>1287.8799999999999</v>
      </c>
      <c r="H70" s="59">
        <v>1360.7099999999998</v>
      </c>
      <c r="I70" s="59">
        <v>1437.62</v>
      </c>
      <c r="J70" s="59">
        <v>1525.1699999999998</v>
      </c>
      <c r="K70" s="59">
        <v>1529.23</v>
      </c>
      <c r="L70" s="59">
        <v>1560.3899999999999</v>
      </c>
      <c r="M70" s="59">
        <v>1543.79</v>
      </c>
      <c r="N70" s="59">
        <v>1551.6599999999999</v>
      </c>
      <c r="O70" s="59">
        <v>1530.85</v>
      </c>
      <c r="P70" s="59">
        <v>1520.29</v>
      </c>
      <c r="Q70" s="59">
        <v>1514.4499999999998</v>
      </c>
      <c r="R70" s="59">
        <v>1515.24</v>
      </c>
      <c r="S70" s="59">
        <v>1519.53</v>
      </c>
      <c r="T70" s="59">
        <v>1524.49</v>
      </c>
      <c r="U70" s="59">
        <v>1531.9699999999998</v>
      </c>
      <c r="V70" s="59">
        <v>1534.3799999999999</v>
      </c>
      <c r="W70" s="59">
        <v>1509.75</v>
      </c>
      <c r="X70" s="59">
        <v>1464.9699999999998</v>
      </c>
      <c r="Y70" s="59">
        <v>1343.35</v>
      </c>
      <c r="Z70" s="79">
        <v>1316.25</v>
      </c>
      <c r="AA70" s="68"/>
    </row>
    <row r="71" spans="1:27" ht="16.5">
      <c r="A71" s="67"/>
      <c r="B71" s="91">
        <v>26</v>
      </c>
      <c r="C71" s="87">
        <v>1272.95</v>
      </c>
      <c r="D71" s="59">
        <v>1235.6299999999999</v>
      </c>
      <c r="E71" s="59">
        <v>1233.98</v>
      </c>
      <c r="F71" s="59">
        <v>1265.29</v>
      </c>
      <c r="G71" s="59">
        <v>1295.58</v>
      </c>
      <c r="H71" s="59">
        <v>1389.6799999999998</v>
      </c>
      <c r="I71" s="59">
        <v>1433.52</v>
      </c>
      <c r="J71" s="59">
        <v>1512.24</v>
      </c>
      <c r="K71" s="59">
        <v>1517.99</v>
      </c>
      <c r="L71" s="59">
        <v>1522.4199999999998</v>
      </c>
      <c r="M71" s="59">
        <v>1514.4499999999998</v>
      </c>
      <c r="N71" s="59">
        <v>1516</v>
      </c>
      <c r="O71" s="59">
        <v>1511.3</v>
      </c>
      <c r="P71" s="59">
        <v>1509.48</v>
      </c>
      <c r="Q71" s="59">
        <v>1508.02</v>
      </c>
      <c r="R71" s="59">
        <v>1505.58</v>
      </c>
      <c r="S71" s="59">
        <v>1513.9399999999998</v>
      </c>
      <c r="T71" s="59">
        <v>1518.74</v>
      </c>
      <c r="U71" s="59">
        <v>1524.26</v>
      </c>
      <c r="V71" s="59">
        <v>1531.1699999999998</v>
      </c>
      <c r="W71" s="59">
        <v>1509.35</v>
      </c>
      <c r="X71" s="59">
        <v>331.23</v>
      </c>
      <c r="Y71" s="59">
        <v>1376.9499999999998</v>
      </c>
      <c r="Z71" s="79">
        <v>1321.12</v>
      </c>
      <c r="AA71" s="68"/>
    </row>
    <row r="72" spans="1:27" ht="16.5">
      <c r="A72" s="67"/>
      <c r="B72" s="91">
        <v>27</v>
      </c>
      <c r="C72" s="87">
        <v>1289.1299999999999</v>
      </c>
      <c r="D72" s="59">
        <v>1261.03</v>
      </c>
      <c r="E72" s="59">
        <v>1251.4099999999999</v>
      </c>
      <c r="F72" s="59">
        <v>1286.49</v>
      </c>
      <c r="G72" s="59">
        <v>1320</v>
      </c>
      <c r="H72" s="59">
        <v>1361.4199999999998</v>
      </c>
      <c r="I72" s="59">
        <v>1371.51</v>
      </c>
      <c r="J72" s="59">
        <v>1526.2099999999998</v>
      </c>
      <c r="K72" s="59">
        <v>1525.9099999999999</v>
      </c>
      <c r="L72" s="59">
        <v>1571.11</v>
      </c>
      <c r="M72" s="59">
        <v>1550.82</v>
      </c>
      <c r="N72" s="59">
        <v>1554.11</v>
      </c>
      <c r="O72" s="59">
        <v>1526.35</v>
      </c>
      <c r="P72" s="59">
        <v>1523.06</v>
      </c>
      <c r="Q72" s="59">
        <v>1519.27</v>
      </c>
      <c r="R72" s="59">
        <v>1510.29</v>
      </c>
      <c r="S72" s="59">
        <v>1514.29</v>
      </c>
      <c r="T72" s="59">
        <v>1525.09</v>
      </c>
      <c r="U72" s="59">
        <v>1530.87</v>
      </c>
      <c r="V72" s="59">
        <v>1534.3899999999999</v>
      </c>
      <c r="W72" s="59">
        <v>1520.75</v>
      </c>
      <c r="X72" s="59">
        <v>331.23</v>
      </c>
      <c r="Y72" s="59">
        <v>1408.48</v>
      </c>
      <c r="Z72" s="79">
        <v>1346.6899999999998</v>
      </c>
      <c r="AA72" s="68"/>
    </row>
    <row r="73" spans="1:27" ht="16.5">
      <c r="A73" s="67"/>
      <c r="B73" s="91">
        <v>28</v>
      </c>
      <c r="C73" s="87">
        <v>1358.6999999999998</v>
      </c>
      <c r="D73" s="59">
        <v>1273</v>
      </c>
      <c r="E73" s="59">
        <v>1267.4099999999999</v>
      </c>
      <c r="F73" s="59">
        <v>1260.1499999999999</v>
      </c>
      <c r="G73" s="59">
        <v>1289.3399999999999</v>
      </c>
      <c r="H73" s="59">
        <v>1418.53</v>
      </c>
      <c r="I73" s="59">
        <v>1449.85</v>
      </c>
      <c r="J73" s="59">
        <v>1476.4699999999998</v>
      </c>
      <c r="K73" s="59">
        <v>1501.6499999999999</v>
      </c>
      <c r="L73" s="59">
        <v>1544.6399999999999</v>
      </c>
      <c r="M73" s="59">
        <v>1529.4399999999998</v>
      </c>
      <c r="N73" s="59">
        <v>1535.36</v>
      </c>
      <c r="O73" s="59">
        <v>1511.4499999999998</v>
      </c>
      <c r="P73" s="59">
        <v>1500.01</v>
      </c>
      <c r="Q73" s="59">
        <v>1479.8</v>
      </c>
      <c r="R73" s="59">
        <v>1453.02</v>
      </c>
      <c r="S73" s="59">
        <v>1461.6799999999998</v>
      </c>
      <c r="T73" s="59">
        <v>1471.76</v>
      </c>
      <c r="U73" s="59">
        <v>1480.31</v>
      </c>
      <c r="V73" s="59">
        <v>1528.57</v>
      </c>
      <c r="W73" s="59">
        <v>1479.9599999999998</v>
      </c>
      <c r="X73" s="59">
        <v>1432.6</v>
      </c>
      <c r="Y73" s="59">
        <v>1349.4199999999998</v>
      </c>
      <c r="Z73" s="79">
        <v>1323.31</v>
      </c>
      <c r="AA73" s="68"/>
    </row>
    <row r="74" spans="1:27" ht="16.5">
      <c r="A74" s="67"/>
      <c r="B74" s="91">
        <v>29</v>
      </c>
      <c r="C74" s="87">
        <v>1330.95</v>
      </c>
      <c r="D74" s="59">
        <v>1239.32</v>
      </c>
      <c r="E74" s="59">
        <v>1239.0899999999999</v>
      </c>
      <c r="F74" s="59">
        <v>1261.82</v>
      </c>
      <c r="G74" s="59">
        <v>1292.5</v>
      </c>
      <c r="H74" s="59">
        <v>1416.48</v>
      </c>
      <c r="I74" s="59">
        <v>1484.24</v>
      </c>
      <c r="J74" s="59">
        <v>1551.4099999999999</v>
      </c>
      <c r="K74" s="59">
        <v>1561.6899999999998</v>
      </c>
      <c r="L74" s="59">
        <v>1586.53</v>
      </c>
      <c r="M74" s="59">
        <v>1562.2199999999998</v>
      </c>
      <c r="N74" s="59">
        <v>1573.49</v>
      </c>
      <c r="O74" s="59">
        <v>1551.6599999999999</v>
      </c>
      <c r="P74" s="59">
        <v>1550.28</v>
      </c>
      <c r="Q74" s="59">
        <v>1547.02</v>
      </c>
      <c r="R74" s="59">
        <v>1546.2099999999998</v>
      </c>
      <c r="S74" s="59">
        <v>1549.3799999999999</v>
      </c>
      <c r="T74" s="59">
        <v>1551.9399999999998</v>
      </c>
      <c r="U74" s="59">
        <v>1552.49</v>
      </c>
      <c r="V74" s="59">
        <v>1557.1299999999999</v>
      </c>
      <c r="W74" s="59">
        <v>1547.3999999999999</v>
      </c>
      <c r="X74" s="59">
        <v>1504.56</v>
      </c>
      <c r="Y74" s="59">
        <v>1392.2099999999998</v>
      </c>
      <c r="Z74" s="79">
        <v>1340.98</v>
      </c>
      <c r="AA74" s="68"/>
    </row>
    <row r="75" spans="1:27" ht="16.5">
      <c r="A75" s="67"/>
      <c r="B75" s="91">
        <v>30</v>
      </c>
      <c r="C75" s="87">
        <v>1332.1299999999999</v>
      </c>
      <c r="D75" s="59">
        <v>1331.76</v>
      </c>
      <c r="E75" s="59">
        <v>1272.55</v>
      </c>
      <c r="F75" s="59">
        <v>1276.56</v>
      </c>
      <c r="G75" s="59">
        <v>1316.56</v>
      </c>
      <c r="H75" s="59">
        <v>1344.9599999999998</v>
      </c>
      <c r="I75" s="59">
        <v>1384.33</v>
      </c>
      <c r="J75" s="59">
        <v>1527.6</v>
      </c>
      <c r="K75" s="59">
        <v>1593.24</v>
      </c>
      <c r="L75" s="59">
        <v>1598.23</v>
      </c>
      <c r="M75" s="59">
        <v>1592.1499999999999</v>
      </c>
      <c r="N75" s="59">
        <v>1595.57</v>
      </c>
      <c r="O75" s="59">
        <v>1587.4299999999998</v>
      </c>
      <c r="P75" s="59">
        <v>1571</v>
      </c>
      <c r="Q75" s="59">
        <v>1564.9399999999998</v>
      </c>
      <c r="R75" s="59">
        <v>1558.3799999999999</v>
      </c>
      <c r="S75" s="59">
        <v>1567.9299999999998</v>
      </c>
      <c r="T75" s="59">
        <v>1576.27</v>
      </c>
      <c r="U75" s="59">
        <v>1587.4199999999998</v>
      </c>
      <c r="V75" s="59">
        <v>1562.32</v>
      </c>
      <c r="W75" s="59">
        <v>1546.7099999999998</v>
      </c>
      <c r="X75" s="59">
        <v>1502.35</v>
      </c>
      <c r="Y75" s="59">
        <v>1359.62</v>
      </c>
      <c r="Z75" s="79">
        <v>1322.68</v>
      </c>
      <c r="AA75" s="68"/>
    </row>
    <row r="76" spans="1:27" ht="17.25" thickBot="1">
      <c r="A76" s="67"/>
      <c r="B76" s="92">
        <v>31</v>
      </c>
      <c r="C76" s="88">
        <v>1284.83</v>
      </c>
      <c r="D76" s="80">
        <v>1271.47</v>
      </c>
      <c r="E76" s="80">
        <v>1249.47</v>
      </c>
      <c r="F76" s="80">
        <v>1248.97</v>
      </c>
      <c r="G76" s="80">
        <v>1253.71</v>
      </c>
      <c r="H76" s="80">
        <v>1264.8999999999999</v>
      </c>
      <c r="I76" s="80">
        <v>1282.1499999999999</v>
      </c>
      <c r="J76" s="80">
        <v>1315.98</v>
      </c>
      <c r="K76" s="80">
        <v>1439.6699999999998</v>
      </c>
      <c r="L76" s="80">
        <v>1467.61</v>
      </c>
      <c r="M76" s="80">
        <v>1466.07</v>
      </c>
      <c r="N76" s="80">
        <v>1462.75</v>
      </c>
      <c r="O76" s="80">
        <v>1459.85</v>
      </c>
      <c r="P76" s="80">
        <v>1455.9299999999998</v>
      </c>
      <c r="Q76" s="80">
        <v>1456.6899999999998</v>
      </c>
      <c r="R76" s="80">
        <v>1461.3899999999999</v>
      </c>
      <c r="S76" s="80">
        <v>1478.1499999999999</v>
      </c>
      <c r="T76" s="80">
        <v>1504.24</v>
      </c>
      <c r="U76" s="80">
        <v>1540.75</v>
      </c>
      <c r="V76" s="80">
        <v>1573.62</v>
      </c>
      <c r="W76" s="80">
        <v>1536.81</v>
      </c>
      <c r="X76" s="80">
        <v>1404.35</v>
      </c>
      <c r="Y76" s="80">
        <v>1279.78</v>
      </c>
      <c r="Z76" s="81">
        <v>1242.8699999999999</v>
      </c>
      <c r="AA76" s="68"/>
    </row>
    <row r="77" spans="1:27" ht="16.5" thickBot="1">
      <c r="A77" s="67"/>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68"/>
    </row>
    <row r="78" spans="1:27" ht="15.75" customHeight="1">
      <c r="A78" s="67"/>
      <c r="B78" s="262" t="s">
        <v>139</v>
      </c>
      <c r="C78" s="260" t="s">
        <v>168</v>
      </c>
      <c r="D78" s="260"/>
      <c r="E78" s="260"/>
      <c r="F78" s="260"/>
      <c r="G78" s="260"/>
      <c r="H78" s="260"/>
      <c r="I78" s="260"/>
      <c r="J78" s="260"/>
      <c r="K78" s="260"/>
      <c r="L78" s="260"/>
      <c r="M78" s="260"/>
      <c r="N78" s="260"/>
      <c r="O78" s="260"/>
      <c r="P78" s="260"/>
      <c r="Q78" s="260"/>
      <c r="R78" s="260"/>
      <c r="S78" s="260"/>
      <c r="T78" s="260"/>
      <c r="U78" s="260"/>
      <c r="V78" s="260"/>
      <c r="W78" s="260"/>
      <c r="X78" s="260"/>
      <c r="Y78" s="260"/>
      <c r="Z78" s="261"/>
      <c r="AA78" s="68"/>
    </row>
    <row r="79" spans="1:27" ht="32.25" thickBot="1">
      <c r="A79" s="67"/>
      <c r="B79" s="263"/>
      <c r="C79" s="89" t="s">
        <v>140</v>
      </c>
      <c r="D79" s="84" t="s">
        <v>141</v>
      </c>
      <c r="E79" s="84" t="s">
        <v>142</v>
      </c>
      <c r="F79" s="84" t="s">
        <v>143</v>
      </c>
      <c r="G79" s="84" t="s">
        <v>144</v>
      </c>
      <c r="H79" s="84" t="s">
        <v>145</v>
      </c>
      <c r="I79" s="84" t="s">
        <v>146</v>
      </c>
      <c r="J79" s="84" t="s">
        <v>147</v>
      </c>
      <c r="K79" s="84" t="s">
        <v>148</v>
      </c>
      <c r="L79" s="84" t="s">
        <v>149</v>
      </c>
      <c r="M79" s="84" t="s">
        <v>150</v>
      </c>
      <c r="N79" s="84" t="s">
        <v>151</v>
      </c>
      <c r="O79" s="84" t="s">
        <v>152</v>
      </c>
      <c r="P79" s="84" t="s">
        <v>153</v>
      </c>
      <c r="Q79" s="84" t="s">
        <v>154</v>
      </c>
      <c r="R79" s="84" t="s">
        <v>155</v>
      </c>
      <c r="S79" s="84" t="s">
        <v>156</v>
      </c>
      <c r="T79" s="84" t="s">
        <v>157</v>
      </c>
      <c r="U79" s="84" t="s">
        <v>158</v>
      </c>
      <c r="V79" s="84" t="s">
        <v>159</v>
      </c>
      <c r="W79" s="84" t="s">
        <v>160</v>
      </c>
      <c r="X79" s="84" t="s">
        <v>161</v>
      </c>
      <c r="Y79" s="84" t="s">
        <v>162</v>
      </c>
      <c r="Z79" s="85" t="s">
        <v>163</v>
      </c>
      <c r="AA79" s="68"/>
    </row>
    <row r="80" spans="1:27" ht="16.5">
      <c r="A80" s="67"/>
      <c r="B80" s="90">
        <v>1</v>
      </c>
      <c r="C80" s="95">
        <v>1290.0800000000002</v>
      </c>
      <c r="D80" s="93">
        <v>1276.47</v>
      </c>
      <c r="E80" s="93">
        <v>1264.25</v>
      </c>
      <c r="F80" s="93">
        <v>1273.18</v>
      </c>
      <c r="G80" s="93">
        <v>1307.57</v>
      </c>
      <c r="H80" s="93">
        <v>1374.52</v>
      </c>
      <c r="I80" s="93">
        <v>1458.32</v>
      </c>
      <c r="J80" s="93">
        <v>1534.0600000000002</v>
      </c>
      <c r="K80" s="93">
        <v>1507.7700000000002</v>
      </c>
      <c r="L80" s="93">
        <v>1500.9999999999998</v>
      </c>
      <c r="M80" s="93">
        <v>1493.03</v>
      </c>
      <c r="N80" s="93">
        <v>1495.2299999999998</v>
      </c>
      <c r="O80" s="93">
        <v>1491.72</v>
      </c>
      <c r="P80" s="93">
        <v>1485.1299999999999</v>
      </c>
      <c r="Q80" s="93">
        <v>1483.3300000000002</v>
      </c>
      <c r="R80" s="93">
        <v>1497.3</v>
      </c>
      <c r="S80" s="93">
        <v>1506.39</v>
      </c>
      <c r="T80" s="93">
        <v>1503.6499999999999</v>
      </c>
      <c r="U80" s="93">
        <v>1500.26</v>
      </c>
      <c r="V80" s="93">
        <v>1503.49</v>
      </c>
      <c r="W80" s="93">
        <v>1490.8999999999999</v>
      </c>
      <c r="X80" s="93">
        <v>1459.3300000000002</v>
      </c>
      <c r="Y80" s="93">
        <v>1374.6899999999998</v>
      </c>
      <c r="Z80" s="94">
        <v>1390.9199999999998</v>
      </c>
      <c r="AA80" s="68"/>
    </row>
    <row r="81" spans="1:27" ht="16.5">
      <c r="A81" s="67"/>
      <c r="B81" s="91">
        <v>2</v>
      </c>
      <c r="C81" s="87">
        <v>1431.2</v>
      </c>
      <c r="D81" s="59">
        <v>1350.72</v>
      </c>
      <c r="E81" s="59">
        <v>1350.53</v>
      </c>
      <c r="F81" s="59">
        <v>1322.26</v>
      </c>
      <c r="G81" s="59">
        <v>1340.09</v>
      </c>
      <c r="H81" s="59">
        <v>1372.75</v>
      </c>
      <c r="I81" s="59">
        <v>1419.4199999999998</v>
      </c>
      <c r="J81" s="59">
        <v>1553.0800000000002</v>
      </c>
      <c r="K81" s="59">
        <v>1639.6000000000001</v>
      </c>
      <c r="L81" s="59">
        <v>1649.26</v>
      </c>
      <c r="M81" s="59">
        <v>1640.6299999999999</v>
      </c>
      <c r="N81" s="59">
        <v>1632.97</v>
      </c>
      <c r="O81" s="59">
        <v>1611.18</v>
      </c>
      <c r="P81" s="59">
        <v>1591.53</v>
      </c>
      <c r="Q81" s="59">
        <v>1592.2499999999998</v>
      </c>
      <c r="R81" s="59">
        <v>1607.3</v>
      </c>
      <c r="S81" s="59">
        <v>1623.3500000000001</v>
      </c>
      <c r="T81" s="59">
        <v>1629.8300000000002</v>
      </c>
      <c r="U81" s="59">
        <v>1616.8500000000001</v>
      </c>
      <c r="V81" s="59">
        <v>1609.14</v>
      </c>
      <c r="W81" s="59">
        <v>1604.47</v>
      </c>
      <c r="X81" s="59">
        <v>1534.2299999999998</v>
      </c>
      <c r="Y81" s="59">
        <v>1421.16</v>
      </c>
      <c r="Z81" s="79">
        <v>1384.03</v>
      </c>
      <c r="AA81" s="68"/>
    </row>
    <row r="82" spans="1:27" ht="16.5">
      <c r="A82" s="67"/>
      <c r="B82" s="91">
        <v>3</v>
      </c>
      <c r="C82" s="87">
        <v>1287.1200000000001</v>
      </c>
      <c r="D82" s="59">
        <v>1259.25</v>
      </c>
      <c r="E82" s="59">
        <v>1246.3399999999999</v>
      </c>
      <c r="F82" s="59">
        <v>1219.6299999999999</v>
      </c>
      <c r="G82" s="59">
        <v>1246.3599999999999</v>
      </c>
      <c r="H82" s="59">
        <v>1288.04</v>
      </c>
      <c r="I82" s="59">
        <v>1295.1099999999999</v>
      </c>
      <c r="J82" s="59">
        <v>1378.0800000000002</v>
      </c>
      <c r="K82" s="59">
        <v>1397.96</v>
      </c>
      <c r="L82" s="59">
        <v>1529.2900000000002</v>
      </c>
      <c r="M82" s="59">
        <v>1526.8300000000002</v>
      </c>
      <c r="N82" s="59">
        <v>1524.2299999999998</v>
      </c>
      <c r="O82" s="59">
        <v>1510.93</v>
      </c>
      <c r="P82" s="59">
        <v>1500.5400000000002</v>
      </c>
      <c r="Q82" s="59">
        <v>1499.4999999999998</v>
      </c>
      <c r="R82" s="59">
        <v>1521.01</v>
      </c>
      <c r="S82" s="59">
        <v>1540.8500000000001</v>
      </c>
      <c r="T82" s="59">
        <v>1545.3799999999999</v>
      </c>
      <c r="U82" s="59">
        <v>1559.1000000000001</v>
      </c>
      <c r="V82" s="59">
        <v>1546.28</v>
      </c>
      <c r="W82" s="59">
        <v>1513.55</v>
      </c>
      <c r="X82" s="59">
        <v>1447.43</v>
      </c>
      <c r="Y82" s="59">
        <v>1341.93</v>
      </c>
      <c r="Z82" s="79">
        <v>1315.39</v>
      </c>
      <c r="AA82" s="68"/>
    </row>
    <row r="83" spans="1:27" ht="16.5">
      <c r="A83" s="67"/>
      <c r="B83" s="91">
        <v>4</v>
      </c>
      <c r="C83" s="87">
        <v>1252.05</v>
      </c>
      <c r="D83" s="59">
        <v>1242.3799999999999</v>
      </c>
      <c r="E83" s="59">
        <v>1235.07</v>
      </c>
      <c r="F83" s="59">
        <v>1245.18</v>
      </c>
      <c r="G83" s="59">
        <v>1292.1899999999998</v>
      </c>
      <c r="H83" s="59">
        <v>1392.31</v>
      </c>
      <c r="I83" s="59">
        <v>1524.8</v>
      </c>
      <c r="J83" s="59">
        <v>1566.5400000000002</v>
      </c>
      <c r="K83" s="59">
        <v>1556.82</v>
      </c>
      <c r="L83" s="59">
        <v>1569.4799999999998</v>
      </c>
      <c r="M83" s="59">
        <v>1532.32</v>
      </c>
      <c r="N83" s="59">
        <v>1566.0800000000002</v>
      </c>
      <c r="O83" s="59">
        <v>1523.2900000000002</v>
      </c>
      <c r="P83" s="59">
        <v>1533.16</v>
      </c>
      <c r="Q83" s="59">
        <v>1526.1699999999998</v>
      </c>
      <c r="R83" s="59">
        <v>1529.55</v>
      </c>
      <c r="S83" s="59">
        <v>1543.03</v>
      </c>
      <c r="T83" s="59">
        <v>1522.7900000000002</v>
      </c>
      <c r="U83" s="59">
        <v>1518.34</v>
      </c>
      <c r="V83" s="59">
        <v>1501.9799999999998</v>
      </c>
      <c r="W83" s="59">
        <v>1475.6200000000001</v>
      </c>
      <c r="X83" s="59">
        <v>1434.5600000000002</v>
      </c>
      <c r="Y83" s="59">
        <v>1326.3999999999999</v>
      </c>
      <c r="Z83" s="79">
        <v>1286.5800000000002</v>
      </c>
      <c r="AA83" s="68"/>
    </row>
    <row r="84" spans="1:27" ht="16.5">
      <c r="A84" s="67"/>
      <c r="B84" s="91">
        <v>5</v>
      </c>
      <c r="C84" s="87">
        <v>1259.8</v>
      </c>
      <c r="D84" s="59">
        <v>1234.1099999999999</v>
      </c>
      <c r="E84" s="59">
        <v>1227.6299999999999</v>
      </c>
      <c r="F84" s="59">
        <v>1238.9399999999998</v>
      </c>
      <c r="G84" s="59">
        <v>1278.07</v>
      </c>
      <c r="H84" s="59">
        <v>1383.97</v>
      </c>
      <c r="I84" s="59">
        <v>1531.8100000000002</v>
      </c>
      <c r="J84" s="59">
        <v>1612.2900000000002</v>
      </c>
      <c r="K84" s="59">
        <v>1629.55</v>
      </c>
      <c r="L84" s="59">
        <v>1627.0200000000002</v>
      </c>
      <c r="M84" s="59">
        <v>1622.28</v>
      </c>
      <c r="N84" s="59">
        <v>1626.41</v>
      </c>
      <c r="O84" s="59">
        <v>1599.59</v>
      </c>
      <c r="P84" s="59">
        <v>1596.6499999999999</v>
      </c>
      <c r="Q84" s="59">
        <v>1592.2299999999998</v>
      </c>
      <c r="R84" s="59">
        <v>1598.89</v>
      </c>
      <c r="S84" s="59">
        <v>1618.97</v>
      </c>
      <c r="T84" s="59">
        <v>1611.57</v>
      </c>
      <c r="U84" s="59">
        <v>1611.05</v>
      </c>
      <c r="V84" s="59">
        <v>1600.36</v>
      </c>
      <c r="W84" s="59">
        <v>1515.14</v>
      </c>
      <c r="X84" s="59">
        <v>1440.18</v>
      </c>
      <c r="Y84" s="59">
        <v>1324.3799999999999</v>
      </c>
      <c r="Z84" s="79">
        <v>1318.6899999999998</v>
      </c>
      <c r="AA84" s="68"/>
    </row>
    <row r="85" spans="1:27" ht="16.5">
      <c r="A85" s="67"/>
      <c r="B85" s="91">
        <v>6</v>
      </c>
      <c r="C85" s="87">
        <v>1310.6699999999998</v>
      </c>
      <c r="D85" s="59">
        <v>1276.52</v>
      </c>
      <c r="E85" s="59">
        <v>1270.3399999999999</v>
      </c>
      <c r="F85" s="59">
        <v>1284.3</v>
      </c>
      <c r="G85" s="59">
        <v>1328.18</v>
      </c>
      <c r="H85" s="59">
        <v>1476.5800000000002</v>
      </c>
      <c r="I85" s="59">
        <v>1553.26</v>
      </c>
      <c r="J85" s="59">
        <v>1631.4599999999998</v>
      </c>
      <c r="K85" s="59">
        <v>1657.3</v>
      </c>
      <c r="L85" s="59">
        <v>1664.1200000000001</v>
      </c>
      <c r="M85" s="59">
        <v>1714.1899999999998</v>
      </c>
      <c r="N85" s="59">
        <v>1717.22</v>
      </c>
      <c r="O85" s="59">
        <v>1670.9199999999998</v>
      </c>
      <c r="P85" s="59">
        <v>1671.8300000000002</v>
      </c>
      <c r="Q85" s="59">
        <v>1673.03</v>
      </c>
      <c r="R85" s="59">
        <v>1681.59</v>
      </c>
      <c r="S85" s="59">
        <v>1679.28</v>
      </c>
      <c r="T85" s="59">
        <v>1656.7</v>
      </c>
      <c r="U85" s="59">
        <v>1657.6200000000001</v>
      </c>
      <c r="V85" s="59">
        <v>1664.8</v>
      </c>
      <c r="W85" s="59">
        <v>1612.9799999999998</v>
      </c>
      <c r="X85" s="59">
        <v>1485.3300000000002</v>
      </c>
      <c r="Y85" s="59">
        <v>1336.41</v>
      </c>
      <c r="Z85" s="79">
        <v>1320.51</v>
      </c>
      <c r="AA85" s="68"/>
    </row>
    <row r="86" spans="1:27" ht="16.5">
      <c r="A86" s="67"/>
      <c r="B86" s="91">
        <v>7</v>
      </c>
      <c r="C86" s="87">
        <v>1288.79</v>
      </c>
      <c r="D86" s="59">
        <v>1262.8599999999999</v>
      </c>
      <c r="E86" s="59">
        <v>1259.3999999999999</v>
      </c>
      <c r="F86" s="59">
        <v>1275.05</v>
      </c>
      <c r="G86" s="59">
        <v>1303.46</v>
      </c>
      <c r="H86" s="59">
        <v>1400.3700000000001</v>
      </c>
      <c r="I86" s="59">
        <v>1525.1000000000001</v>
      </c>
      <c r="J86" s="59">
        <v>1588.3300000000002</v>
      </c>
      <c r="K86" s="59">
        <v>1598.7299999999998</v>
      </c>
      <c r="L86" s="59">
        <v>1602.09</v>
      </c>
      <c r="M86" s="59">
        <v>1605.45</v>
      </c>
      <c r="N86" s="59">
        <v>1593.93</v>
      </c>
      <c r="O86" s="59">
        <v>1592.3300000000002</v>
      </c>
      <c r="P86" s="59">
        <v>1587.8799999999999</v>
      </c>
      <c r="Q86" s="59">
        <v>1589.24</v>
      </c>
      <c r="R86" s="59">
        <v>1595.74</v>
      </c>
      <c r="S86" s="59">
        <v>1613.6200000000001</v>
      </c>
      <c r="T86" s="59">
        <v>1636.28</v>
      </c>
      <c r="U86" s="59">
        <v>1635.59</v>
      </c>
      <c r="V86" s="59">
        <v>1605.2700000000002</v>
      </c>
      <c r="W86" s="59">
        <v>1564.7499999999998</v>
      </c>
      <c r="X86" s="59">
        <v>1531.4599999999998</v>
      </c>
      <c r="Y86" s="59">
        <v>1453.8</v>
      </c>
      <c r="Z86" s="79">
        <v>1376.1299999999999</v>
      </c>
      <c r="AA86" s="68"/>
    </row>
    <row r="87" spans="1:27" ht="16.5">
      <c r="A87" s="67"/>
      <c r="B87" s="91">
        <v>8</v>
      </c>
      <c r="C87" s="87">
        <v>1457.24</v>
      </c>
      <c r="D87" s="59">
        <v>1348.0800000000002</v>
      </c>
      <c r="E87" s="59">
        <v>1331.28</v>
      </c>
      <c r="F87" s="59">
        <v>1328.73</v>
      </c>
      <c r="G87" s="59">
        <v>1348.6699999999998</v>
      </c>
      <c r="H87" s="59">
        <v>1377.6000000000001</v>
      </c>
      <c r="I87" s="59">
        <v>1426.7299999999998</v>
      </c>
      <c r="J87" s="59">
        <v>1560.03</v>
      </c>
      <c r="K87" s="59">
        <v>1636.95</v>
      </c>
      <c r="L87" s="59">
        <v>1672.9199999999998</v>
      </c>
      <c r="M87" s="59">
        <v>1672.18</v>
      </c>
      <c r="N87" s="59">
        <v>1672.1499999999999</v>
      </c>
      <c r="O87" s="59">
        <v>1648.4199999999998</v>
      </c>
      <c r="P87" s="59">
        <v>1644.4999999999998</v>
      </c>
      <c r="Q87" s="59">
        <v>1639.5400000000002</v>
      </c>
      <c r="R87" s="59">
        <v>1638.43</v>
      </c>
      <c r="S87" s="59">
        <v>1655.0600000000002</v>
      </c>
      <c r="T87" s="59">
        <v>1673.68</v>
      </c>
      <c r="U87" s="59">
        <v>1691.99</v>
      </c>
      <c r="V87" s="59">
        <v>1694.2299999999998</v>
      </c>
      <c r="W87" s="59">
        <v>1672.11</v>
      </c>
      <c r="X87" s="59">
        <v>1616.6899999999998</v>
      </c>
      <c r="Y87" s="59">
        <v>1536.64</v>
      </c>
      <c r="Z87" s="79">
        <v>1486.9599999999998</v>
      </c>
      <c r="AA87" s="68"/>
    </row>
    <row r="88" spans="1:27" ht="16.5">
      <c r="A88" s="67"/>
      <c r="B88" s="91">
        <v>9</v>
      </c>
      <c r="C88" s="87">
        <v>1448.1499999999999</v>
      </c>
      <c r="D88" s="59">
        <v>1364.64</v>
      </c>
      <c r="E88" s="59">
        <v>1345.8799999999999</v>
      </c>
      <c r="F88" s="59">
        <v>1333.3700000000001</v>
      </c>
      <c r="G88" s="59">
        <v>1341.99</v>
      </c>
      <c r="H88" s="59">
        <v>1386.75</v>
      </c>
      <c r="I88" s="59">
        <v>1412.95</v>
      </c>
      <c r="J88" s="59">
        <v>1583.89</v>
      </c>
      <c r="K88" s="59">
        <v>1721.78</v>
      </c>
      <c r="L88" s="59">
        <v>1738.5400000000002</v>
      </c>
      <c r="M88" s="59">
        <v>1737.78</v>
      </c>
      <c r="N88" s="59">
        <v>1732.26</v>
      </c>
      <c r="O88" s="59">
        <v>1717.43</v>
      </c>
      <c r="P88" s="59">
        <v>1711.84</v>
      </c>
      <c r="Q88" s="59">
        <v>1713.9199999999998</v>
      </c>
      <c r="R88" s="59">
        <v>1724.89</v>
      </c>
      <c r="S88" s="59">
        <v>1739.6299999999999</v>
      </c>
      <c r="T88" s="59">
        <v>1744.68</v>
      </c>
      <c r="U88" s="59">
        <v>1745.18</v>
      </c>
      <c r="V88" s="59">
        <v>1742.1499999999999</v>
      </c>
      <c r="W88" s="59">
        <v>1693.89</v>
      </c>
      <c r="X88" s="59">
        <v>1619.7900000000002</v>
      </c>
      <c r="Y88" s="59">
        <v>1555.78</v>
      </c>
      <c r="Z88" s="79">
        <v>1484.7700000000002</v>
      </c>
      <c r="AA88" s="68"/>
    </row>
    <row r="89" spans="1:27" ht="16.5">
      <c r="A89" s="67"/>
      <c r="B89" s="91">
        <v>10</v>
      </c>
      <c r="C89" s="87">
        <v>1482.2700000000002</v>
      </c>
      <c r="D89" s="59">
        <v>1399.57</v>
      </c>
      <c r="E89" s="59">
        <v>1365.53</v>
      </c>
      <c r="F89" s="59">
        <v>1328.8700000000001</v>
      </c>
      <c r="G89" s="59">
        <v>1345.75</v>
      </c>
      <c r="H89" s="59">
        <v>1398.8700000000001</v>
      </c>
      <c r="I89" s="59">
        <v>1506.05</v>
      </c>
      <c r="J89" s="59">
        <v>1543.6000000000001</v>
      </c>
      <c r="K89" s="59">
        <v>1653.32</v>
      </c>
      <c r="L89" s="59">
        <v>1732.95</v>
      </c>
      <c r="M89" s="59">
        <v>1728.68</v>
      </c>
      <c r="N89" s="59">
        <v>1719.45</v>
      </c>
      <c r="O89" s="59">
        <v>1708.9799999999998</v>
      </c>
      <c r="P89" s="59">
        <v>1698.09</v>
      </c>
      <c r="Q89" s="59">
        <v>1690.55</v>
      </c>
      <c r="R89" s="59">
        <v>1690.99</v>
      </c>
      <c r="S89" s="59">
        <v>1622.39</v>
      </c>
      <c r="T89" s="59">
        <v>1708.57</v>
      </c>
      <c r="U89" s="59">
        <v>1715.7</v>
      </c>
      <c r="V89" s="59">
        <v>1713.2299999999998</v>
      </c>
      <c r="W89" s="59">
        <v>1666.8700000000001</v>
      </c>
      <c r="X89" s="59">
        <v>1602.6899999999998</v>
      </c>
      <c r="Y89" s="59">
        <v>1405.11</v>
      </c>
      <c r="Z89" s="79">
        <v>1448.5400000000002</v>
      </c>
      <c r="AA89" s="68"/>
    </row>
    <row r="90" spans="1:27" ht="16.5">
      <c r="A90" s="67"/>
      <c r="B90" s="91">
        <v>11</v>
      </c>
      <c r="C90" s="87">
        <v>1358.01</v>
      </c>
      <c r="D90" s="59">
        <v>1324.82</v>
      </c>
      <c r="E90" s="59">
        <v>1296.53</v>
      </c>
      <c r="F90" s="59">
        <v>1305.24</v>
      </c>
      <c r="G90" s="59">
        <v>1356.03</v>
      </c>
      <c r="H90" s="59">
        <v>1538.84</v>
      </c>
      <c r="I90" s="59">
        <v>1617.2900000000002</v>
      </c>
      <c r="J90" s="59">
        <v>1778.3</v>
      </c>
      <c r="K90" s="59">
        <v>1787.47</v>
      </c>
      <c r="L90" s="59">
        <v>1790.7299999999998</v>
      </c>
      <c r="M90" s="59">
        <v>1784.8300000000002</v>
      </c>
      <c r="N90" s="59">
        <v>1784.28</v>
      </c>
      <c r="O90" s="59">
        <v>1752.9199999999998</v>
      </c>
      <c r="P90" s="59">
        <v>1743.2099999999998</v>
      </c>
      <c r="Q90" s="59">
        <v>1688.7700000000002</v>
      </c>
      <c r="R90" s="59">
        <v>1690.8300000000002</v>
      </c>
      <c r="S90" s="59">
        <v>1712.1200000000001</v>
      </c>
      <c r="T90" s="59">
        <v>1688.6699999999998</v>
      </c>
      <c r="U90" s="59">
        <v>1717.16</v>
      </c>
      <c r="V90" s="59">
        <v>1709.34</v>
      </c>
      <c r="W90" s="59">
        <v>1642.0400000000002</v>
      </c>
      <c r="X90" s="59">
        <v>1589.3500000000001</v>
      </c>
      <c r="Y90" s="59">
        <v>1482.97</v>
      </c>
      <c r="Z90" s="79">
        <v>1470.4799999999998</v>
      </c>
      <c r="AA90" s="68"/>
    </row>
    <row r="91" spans="1:27" ht="16.5">
      <c r="A91" s="67"/>
      <c r="B91" s="91">
        <v>12</v>
      </c>
      <c r="C91" s="87">
        <v>1329.28</v>
      </c>
      <c r="D91" s="59">
        <v>1308.4399999999998</v>
      </c>
      <c r="E91" s="59">
        <v>1297.02</v>
      </c>
      <c r="F91" s="59">
        <v>1308.49</v>
      </c>
      <c r="G91" s="59">
        <v>1395.8799999999999</v>
      </c>
      <c r="H91" s="59">
        <v>1510.7099999999998</v>
      </c>
      <c r="I91" s="59">
        <v>1596.3500000000001</v>
      </c>
      <c r="J91" s="59">
        <v>1627.76</v>
      </c>
      <c r="K91" s="59">
        <v>1627.5600000000002</v>
      </c>
      <c r="L91" s="59">
        <v>1645.2099999999998</v>
      </c>
      <c r="M91" s="59">
        <v>1628.09</v>
      </c>
      <c r="N91" s="59">
        <v>1627.4399999999998</v>
      </c>
      <c r="O91" s="59">
        <v>1617.11</v>
      </c>
      <c r="P91" s="59">
        <v>1612.82</v>
      </c>
      <c r="Q91" s="59">
        <v>1602.8700000000001</v>
      </c>
      <c r="R91" s="59">
        <v>1606.36</v>
      </c>
      <c r="S91" s="59">
        <v>1614.53</v>
      </c>
      <c r="T91" s="59">
        <v>1618.1899999999998</v>
      </c>
      <c r="U91" s="59">
        <v>1630.1299999999999</v>
      </c>
      <c r="V91" s="59">
        <v>1627.86</v>
      </c>
      <c r="W91" s="59">
        <v>1586.16</v>
      </c>
      <c r="X91" s="59">
        <v>1559.41</v>
      </c>
      <c r="Y91" s="59">
        <v>1504.97</v>
      </c>
      <c r="Z91" s="79">
        <v>1469.66</v>
      </c>
      <c r="AA91" s="68"/>
    </row>
    <row r="92" spans="1:27" ht="16.5">
      <c r="A92" s="67"/>
      <c r="B92" s="91">
        <v>13</v>
      </c>
      <c r="C92" s="87">
        <v>1306.57</v>
      </c>
      <c r="D92" s="59">
        <v>1292.48</v>
      </c>
      <c r="E92" s="59">
        <v>1290.4199999999998</v>
      </c>
      <c r="F92" s="59">
        <v>1301.8599999999999</v>
      </c>
      <c r="G92" s="59">
        <v>1341.75</v>
      </c>
      <c r="H92" s="59">
        <v>1413.45</v>
      </c>
      <c r="I92" s="59">
        <v>1484.99</v>
      </c>
      <c r="J92" s="59">
        <v>1606.93</v>
      </c>
      <c r="K92" s="59">
        <v>1629.8999999999999</v>
      </c>
      <c r="L92" s="59">
        <v>1640.93</v>
      </c>
      <c r="M92" s="59">
        <v>1625.57</v>
      </c>
      <c r="N92" s="59">
        <v>1626.7299999999998</v>
      </c>
      <c r="O92" s="59">
        <v>1616.07</v>
      </c>
      <c r="P92" s="59">
        <v>1610.39</v>
      </c>
      <c r="Q92" s="59">
        <v>1619.2099999999998</v>
      </c>
      <c r="R92" s="59">
        <v>1620.8999999999999</v>
      </c>
      <c r="S92" s="59">
        <v>1629.39</v>
      </c>
      <c r="T92" s="59">
        <v>1621.8700000000001</v>
      </c>
      <c r="U92" s="59">
        <v>1636.3799999999999</v>
      </c>
      <c r="V92" s="59">
        <v>1631.74</v>
      </c>
      <c r="W92" s="59">
        <v>1590.7700000000002</v>
      </c>
      <c r="X92" s="59">
        <v>1547.5200000000002</v>
      </c>
      <c r="Y92" s="59">
        <v>1464.0400000000002</v>
      </c>
      <c r="Z92" s="79">
        <v>1361.91</v>
      </c>
      <c r="AA92" s="68"/>
    </row>
    <row r="93" spans="1:27" ht="16.5">
      <c r="A93" s="67"/>
      <c r="B93" s="91">
        <v>14</v>
      </c>
      <c r="C93" s="87">
        <v>1311.22</v>
      </c>
      <c r="D93" s="59">
        <v>1295.96</v>
      </c>
      <c r="E93" s="59">
        <v>1297.68</v>
      </c>
      <c r="F93" s="59">
        <v>1308.32</v>
      </c>
      <c r="G93" s="59">
        <v>1359.8300000000002</v>
      </c>
      <c r="H93" s="59">
        <v>1472.9799999999998</v>
      </c>
      <c r="I93" s="59">
        <v>1576.6699999999998</v>
      </c>
      <c r="J93" s="59">
        <v>1619.68</v>
      </c>
      <c r="K93" s="59">
        <v>1630.53</v>
      </c>
      <c r="L93" s="59">
        <v>1631.5800000000002</v>
      </c>
      <c r="M93" s="59">
        <v>1626.9999999999998</v>
      </c>
      <c r="N93" s="59">
        <v>1636.43</v>
      </c>
      <c r="O93" s="59">
        <v>1621.34</v>
      </c>
      <c r="P93" s="59">
        <v>1620.53</v>
      </c>
      <c r="Q93" s="59">
        <v>1618.9999999999998</v>
      </c>
      <c r="R93" s="59">
        <v>1622.9999999999998</v>
      </c>
      <c r="S93" s="59">
        <v>1632.2499999999998</v>
      </c>
      <c r="T93" s="59">
        <v>1628.6200000000001</v>
      </c>
      <c r="U93" s="59">
        <v>1641.14</v>
      </c>
      <c r="V93" s="59">
        <v>1644.01</v>
      </c>
      <c r="W93" s="59">
        <v>1603.5400000000002</v>
      </c>
      <c r="X93" s="59">
        <v>1585.05</v>
      </c>
      <c r="Y93" s="59">
        <v>1483.9599999999998</v>
      </c>
      <c r="Z93" s="79">
        <v>1420.7099999999998</v>
      </c>
      <c r="AA93" s="68"/>
    </row>
    <row r="94" spans="1:27" ht="16.5">
      <c r="A94" s="67"/>
      <c r="B94" s="91">
        <v>15</v>
      </c>
      <c r="C94" s="87">
        <v>1355.6200000000001</v>
      </c>
      <c r="D94" s="59">
        <v>1314.9399999999998</v>
      </c>
      <c r="E94" s="59">
        <v>1310.71</v>
      </c>
      <c r="F94" s="59">
        <v>1326.46</v>
      </c>
      <c r="G94" s="59">
        <v>1383.95</v>
      </c>
      <c r="H94" s="59">
        <v>1524.2499999999998</v>
      </c>
      <c r="I94" s="59">
        <v>1581.7700000000002</v>
      </c>
      <c r="J94" s="59">
        <v>1618.8700000000001</v>
      </c>
      <c r="K94" s="59">
        <v>1633.22</v>
      </c>
      <c r="L94" s="59">
        <v>1638.89</v>
      </c>
      <c r="M94" s="59">
        <v>1628.1499999999999</v>
      </c>
      <c r="N94" s="59">
        <v>1634.22</v>
      </c>
      <c r="O94" s="59">
        <v>1614.11</v>
      </c>
      <c r="P94" s="59">
        <v>1611.49</v>
      </c>
      <c r="Q94" s="59">
        <v>1609.74</v>
      </c>
      <c r="R94" s="59">
        <v>1610.9599999999998</v>
      </c>
      <c r="S94" s="59">
        <v>1621.74</v>
      </c>
      <c r="T94" s="59">
        <v>1616.89</v>
      </c>
      <c r="U94" s="59">
        <v>1628.55</v>
      </c>
      <c r="V94" s="59">
        <v>1632.78</v>
      </c>
      <c r="W94" s="59">
        <v>1617.8799999999999</v>
      </c>
      <c r="X94" s="59">
        <v>1595.01</v>
      </c>
      <c r="Y94" s="59">
        <v>1518.0800000000002</v>
      </c>
      <c r="Z94" s="79">
        <v>1449.5200000000002</v>
      </c>
      <c r="AA94" s="68"/>
    </row>
    <row r="95" spans="1:27" ht="16.5">
      <c r="A95" s="67"/>
      <c r="B95" s="91">
        <v>16</v>
      </c>
      <c r="C95" s="87">
        <v>1460.26</v>
      </c>
      <c r="D95" s="59">
        <v>1405.76</v>
      </c>
      <c r="E95" s="59">
        <v>1389.8999999999999</v>
      </c>
      <c r="F95" s="59">
        <v>1362.11</v>
      </c>
      <c r="G95" s="59">
        <v>1372.4199999999998</v>
      </c>
      <c r="H95" s="59">
        <v>1461.4199999999998</v>
      </c>
      <c r="I95" s="59">
        <v>1487.6000000000001</v>
      </c>
      <c r="J95" s="59">
        <v>1589.3500000000001</v>
      </c>
      <c r="K95" s="59">
        <v>1678.45</v>
      </c>
      <c r="L95" s="59">
        <v>1704.43</v>
      </c>
      <c r="M95" s="59">
        <v>1701.51</v>
      </c>
      <c r="N95" s="59">
        <v>1702.7900000000002</v>
      </c>
      <c r="O95" s="59">
        <v>1694.76</v>
      </c>
      <c r="P95" s="59">
        <v>1650.53</v>
      </c>
      <c r="Q95" s="59">
        <v>1626.8100000000002</v>
      </c>
      <c r="R95" s="59">
        <v>1629.93</v>
      </c>
      <c r="S95" s="59">
        <v>1633.16</v>
      </c>
      <c r="T95" s="59">
        <v>1633.89</v>
      </c>
      <c r="U95" s="59">
        <v>1710.82</v>
      </c>
      <c r="V95" s="59">
        <v>1707.1899999999998</v>
      </c>
      <c r="W95" s="59">
        <v>1663.76</v>
      </c>
      <c r="X95" s="59">
        <v>1594.09</v>
      </c>
      <c r="Y95" s="59">
        <v>1490.26</v>
      </c>
      <c r="Z95" s="79">
        <v>1433.7499999999998</v>
      </c>
      <c r="AA95" s="68"/>
    </row>
    <row r="96" spans="1:27" ht="16.5">
      <c r="A96" s="67"/>
      <c r="B96" s="91">
        <v>17</v>
      </c>
      <c r="C96" s="87">
        <v>1401.8500000000001</v>
      </c>
      <c r="D96" s="59">
        <v>1336.39</v>
      </c>
      <c r="E96" s="59">
        <v>1322.16</v>
      </c>
      <c r="F96" s="59">
        <v>1299.48</v>
      </c>
      <c r="G96" s="59">
        <v>1305.28</v>
      </c>
      <c r="H96" s="59">
        <v>1337.57</v>
      </c>
      <c r="I96" s="59">
        <v>1356.1899999999998</v>
      </c>
      <c r="J96" s="59">
        <v>1452.7900000000002</v>
      </c>
      <c r="K96" s="59">
        <v>1556.8100000000002</v>
      </c>
      <c r="L96" s="59">
        <v>1612.7299999999998</v>
      </c>
      <c r="M96" s="59">
        <v>1606.7700000000002</v>
      </c>
      <c r="N96" s="59">
        <v>1607.8999999999999</v>
      </c>
      <c r="O96" s="59">
        <v>1601.7099999999998</v>
      </c>
      <c r="P96" s="59">
        <v>1590.53</v>
      </c>
      <c r="Q96" s="59">
        <v>1600.91</v>
      </c>
      <c r="R96" s="59">
        <v>1612.32</v>
      </c>
      <c r="S96" s="59">
        <v>1623.4399999999998</v>
      </c>
      <c r="T96" s="59">
        <v>1634.89</v>
      </c>
      <c r="U96" s="59">
        <v>1682.6499999999999</v>
      </c>
      <c r="V96" s="59">
        <v>1677.64</v>
      </c>
      <c r="W96" s="59">
        <v>1639.05</v>
      </c>
      <c r="X96" s="59">
        <v>1591.5400000000002</v>
      </c>
      <c r="Y96" s="59">
        <v>1476.53</v>
      </c>
      <c r="Z96" s="79">
        <v>1447.8300000000002</v>
      </c>
      <c r="AA96" s="68"/>
    </row>
    <row r="97" spans="1:27" ht="16.5">
      <c r="A97" s="67"/>
      <c r="B97" s="91">
        <v>18</v>
      </c>
      <c r="C97" s="87">
        <v>1417.8300000000002</v>
      </c>
      <c r="D97" s="59">
        <v>1334.1299999999999</v>
      </c>
      <c r="E97" s="59">
        <v>1323.79</v>
      </c>
      <c r="F97" s="59">
        <v>1325.5</v>
      </c>
      <c r="G97" s="59">
        <v>1373.07</v>
      </c>
      <c r="H97" s="59">
        <v>1490.66</v>
      </c>
      <c r="I97" s="59">
        <v>1566.53</v>
      </c>
      <c r="J97" s="59">
        <v>1619.3500000000001</v>
      </c>
      <c r="K97" s="59">
        <v>1635.3799999999999</v>
      </c>
      <c r="L97" s="59">
        <v>1652.1200000000001</v>
      </c>
      <c r="M97" s="59">
        <v>1632.55</v>
      </c>
      <c r="N97" s="59">
        <v>1630.6499999999999</v>
      </c>
      <c r="O97" s="59">
        <v>1623.49</v>
      </c>
      <c r="P97" s="59">
        <v>1618.4399999999998</v>
      </c>
      <c r="Q97" s="59">
        <v>1614.26</v>
      </c>
      <c r="R97" s="59">
        <v>1615.9799999999998</v>
      </c>
      <c r="S97" s="59">
        <v>1631.1699999999998</v>
      </c>
      <c r="T97" s="59">
        <v>1619.6299999999999</v>
      </c>
      <c r="U97" s="59">
        <v>1637.8700000000001</v>
      </c>
      <c r="V97" s="59">
        <v>1630.72</v>
      </c>
      <c r="W97" s="59">
        <v>1603.8</v>
      </c>
      <c r="X97" s="59">
        <v>1558.34</v>
      </c>
      <c r="Y97" s="59">
        <v>1474.7499999999998</v>
      </c>
      <c r="Z97" s="79">
        <v>1459.2700000000002</v>
      </c>
      <c r="AA97" s="68"/>
    </row>
    <row r="98" spans="1:27" ht="16.5">
      <c r="A98" s="67"/>
      <c r="B98" s="91">
        <v>19</v>
      </c>
      <c r="C98" s="87">
        <v>1372.82</v>
      </c>
      <c r="D98" s="59">
        <v>1319.75</v>
      </c>
      <c r="E98" s="59">
        <v>1316.47</v>
      </c>
      <c r="F98" s="59">
        <v>1324.1699999999998</v>
      </c>
      <c r="G98" s="59">
        <v>1364.43</v>
      </c>
      <c r="H98" s="59">
        <v>1516.3999999999999</v>
      </c>
      <c r="I98" s="59">
        <v>1571.41</v>
      </c>
      <c r="J98" s="59">
        <v>1615.1299999999999</v>
      </c>
      <c r="K98" s="59">
        <v>1667.9399999999998</v>
      </c>
      <c r="L98" s="59">
        <v>1690.99</v>
      </c>
      <c r="M98" s="59">
        <v>1667.9799999999998</v>
      </c>
      <c r="N98" s="59">
        <v>1676.8300000000002</v>
      </c>
      <c r="O98" s="59">
        <v>1647.3700000000001</v>
      </c>
      <c r="P98" s="59">
        <v>1654.8700000000001</v>
      </c>
      <c r="Q98" s="59">
        <v>1644.6499999999999</v>
      </c>
      <c r="R98" s="59">
        <v>1647.2499999999998</v>
      </c>
      <c r="S98" s="59">
        <v>1663.6499999999999</v>
      </c>
      <c r="T98" s="59">
        <v>1660.3300000000002</v>
      </c>
      <c r="U98" s="59">
        <v>1687.3100000000002</v>
      </c>
      <c r="V98" s="59">
        <v>1672.3999999999999</v>
      </c>
      <c r="W98" s="59">
        <v>1640.55</v>
      </c>
      <c r="X98" s="59">
        <v>1591.8999999999999</v>
      </c>
      <c r="Y98" s="59">
        <v>1471.49</v>
      </c>
      <c r="Z98" s="79">
        <v>1454.39</v>
      </c>
      <c r="AA98" s="68"/>
    </row>
    <row r="99" spans="1:27" ht="16.5">
      <c r="A99" s="67"/>
      <c r="B99" s="91">
        <v>20</v>
      </c>
      <c r="C99" s="87">
        <v>1359.66</v>
      </c>
      <c r="D99" s="59">
        <v>1342.39</v>
      </c>
      <c r="E99" s="59">
        <v>1338.84</v>
      </c>
      <c r="F99" s="59">
        <v>1341.66</v>
      </c>
      <c r="G99" s="59">
        <v>1380.6899999999998</v>
      </c>
      <c r="H99" s="59">
        <v>1523.07</v>
      </c>
      <c r="I99" s="59">
        <v>1557.7499999999998</v>
      </c>
      <c r="J99" s="59">
        <v>1610.57</v>
      </c>
      <c r="K99" s="59">
        <v>1630.6000000000001</v>
      </c>
      <c r="L99" s="59">
        <v>1650.7900000000002</v>
      </c>
      <c r="M99" s="59">
        <v>1623.22</v>
      </c>
      <c r="N99" s="59">
        <v>1626.5600000000002</v>
      </c>
      <c r="O99" s="59">
        <v>1618.89</v>
      </c>
      <c r="P99" s="59">
        <v>1607.49</v>
      </c>
      <c r="Q99" s="59">
        <v>1607.7900000000002</v>
      </c>
      <c r="R99" s="59">
        <v>1616.39</v>
      </c>
      <c r="S99" s="59">
        <v>1621.6499999999999</v>
      </c>
      <c r="T99" s="59">
        <v>1616.61</v>
      </c>
      <c r="U99" s="59">
        <v>1634.05</v>
      </c>
      <c r="V99" s="59">
        <v>1629.6499999999999</v>
      </c>
      <c r="W99" s="59">
        <v>1602.99</v>
      </c>
      <c r="X99" s="59">
        <v>1580.39</v>
      </c>
      <c r="Y99" s="59">
        <v>1464.8799999999999</v>
      </c>
      <c r="Z99" s="79">
        <v>1427.8799999999999</v>
      </c>
      <c r="AA99" s="68"/>
    </row>
    <row r="100" spans="1:27" ht="16.5">
      <c r="A100" s="67"/>
      <c r="B100" s="91">
        <v>21</v>
      </c>
      <c r="C100" s="87">
        <v>1401.01</v>
      </c>
      <c r="D100" s="59">
        <v>1340.5800000000002</v>
      </c>
      <c r="E100" s="59">
        <v>1336.6000000000001</v>
      </c>
      <c r="F100" s="59">
        <v>1338.18</v>
      </c>
      <c r="G100" s="59">
        <v>1380.41</v>
      </c>
      <c r="H100" s="59">
        <v>1518.5600000000002</v>
      </c>
      <c r="I100" s="59">
        <v>1567.1299999999999</v>
      </c>
      <c r="J100" s="59">
        <v>1623.34</v>
      </c>
      <c r="K100" s="59">
        <v>1617.6000000000001</v>
      </c>
      <c r="L100" s="59">
        <v>1650.82</v>
      </c>
      <c r="M100" s="59">
        <v>1645.07</v>
      </c>
      <c r="N100" s="59">
        <v>1643.49</v>
      </c>
      <c r="O100" s="59">
        <v>1623.7900000000002</v>
      </c>
      <c r="P100" s="59">
        <v>1625.3500000000001</v>
      </c>
      <c r="Q100" s="59">
        <v>1611.11</v>
      </c>
      <c r="R100" s="59">
        <v>1604.5200000000002</v>
      </c>
      <c r="S100" s="59">
        <v>1619.6899999999998</v>
      </c>
      <c r="T100" s="59">
        <v>1628.7700000000002</v>
      </c>
      <c r="U100" s="59">
        <v>1648.9199999999998</v>
      </c>
      <c r="V100" s="59">
        <v>1676.64</v>
      </c>
      <c r="W100" s="59">
        <v>1611.7099999999998</v>
      </c>
      <c r="X100" s="59">
        <v>1579.3300000000002</v>
      </c>
      <c r="Y100" s="59">
        <v>1489.8700000000001</v>
      </c>
      <c r="Z100" s="79">
        <v>1434.3700000000001</v>
      </c>
      <c r="AA100" s="68"/>
    </row>
    <row r="101" spans="1:27" ht="16.5">
      <c r="A101" s="67"/>
      <c r="B101" s="91">
        <v>22</v>
      </c>
      <c r="C101" s="87">
        <v>1351.02</v>
      </c>
      <c r="D101" s="59">
        <v>1325.82</v>
      </c>
      <c r="E101" s="59">
        <v>1313.5</v>
      </c>
      <c r="F101" s="59">
        <v>1320.72</v>
      </c>
      <c r="G101" s="59">
        <v>1365.46</v>
      </c>
      <c r="H101" s="59">
        <v>1466.1200000000001</v>
      </c>
      <c r="I101" s="59">
        <v>1551.6299999999999</v>
      </c>
      <c r="J101" s="59">
        <v>1633.11</v>
      </c>
      <c r="K101" s="59">
        <v>1619.0800000000002</v>
      </c>
      <c r="L101" s="59">
        <v>1654.7</v>
      </c>
      <c r="M101" s="59">
        <v>1667.4199999999998</v>
      </c>
      <c r="N101" s="59">
        <v>1656.4799999999998</v>
      </c>
      <c r="O101" s="59">
        <v>1624.2700000000002</v>
      </c>
      <c r="P101" s="59">
        <v>1638.41</v>
      </c>
      <c r="Q101" s="59">
        <v>1645.2700000000002</v>
      </c>
      <c r="R101" s="59">
        <v>1625.86</v>
      </c>
      <c r="S101" s="59">
        <v>1634.97</v>
      </c>
      <c r="T101" s="59">
        <v>1647.4599999999998</v>
      </c>
      <c r="U101" s="59">
        <v>1672.86</v>
      </c>
      <c r="V101" s="59">
        <v>1678.18</v>
      </c>
      <c r="W101" s="59">
        <v>1589.8700000000001</v>
      </c>
      <c r="X101" s="59">
        <v>405.26</v>
      </c>
      <c r="Y101" s="59">
        <v>1390.22</v>
      </c>
      <c r="Z101" s="79">
        <v>1340.3999999999999</v>
      </c>
      <c r="AA101" s="68"/>
    </row>
    <row r="102" spans="1:27" ht="16.5">
      <c r="A102" s="67"/>
      <c r="B102" s="91">
        <v>23</v>
      </c>
      <c r="C102" s="87">
        <v>1466.47</v>
      </c>
      <c r="D102" s="59">
        <v>1408.3300000000002</v>
      </c>
      <c r="E102" s="59">
        <v>1365.01</v>
      </c>
      <c r="F102" s="59">
        <v>1349.49</v>
      </c>
      <c r="G102" s="59">
        <v>1359.4199999999998</v>
      </c>
      <c r="H102" s="59">
        <v>1434.05</v>
      </c>
      <c r="I102" s="59">
        <v>1463.2299999999998</v>
      </c>
      <c r="J102" s="59">
        <v>1581.36</v>
      </c>
      <c r="K102" s="59">
        <v>1653.47</v>
      </c>
      <c r="L102" s="59">
        <v>1659.36</v>
      </c>
      <c r="M102" s="59">
        <v>1655.2</v>
      </c>
      <c r="N102" s="59">
        <v>1651.9199999999998</v>
      </c>
      <c r="O102" s="59">
        <v>1637.1200000000001</v>
      </c>
      <c r="P102" s="59">
        <v>1624.2700000000002</v>
      </c>
      <c r="Q102" s="59">
        <v>1615.72</v>
      </c>
      <c r="R102" s="59">
        <v>1623.61</v>
      </c>
      <c r="S102" s="59">
        <v>1632.7299999999998</v>
      </c>
      <c r="T102" s="59">
        <v>1645.2499999999998</v>
      </c>
      <c r="U102" s="59">
        <v>1653.89</v>
      </c>
      <c r="V102" s="59">
        <v>1668.7299999999998</v>
      </c>
      <c r="W102" s="59">
        <v>1604.89</v>
      </c>
      <c r="X102" s="59">
        <v>1581.7900000000002</v>
      </c>
      <c r="Y102" s="59">
        <v>1508.76</v>
      </c>
      <c r="Z102" s="79">
        <v>1423.32</v>
      </c>
      <c r="AA102" s="68"/>
    </row>
    <row r="103" spans="1:27" ht="16.5">
      <c r="A103" s="67"/>
      <c r="B103" s="91">
        <v>24</v>
      </c>
      <c r="C103" s="87">
        <v>1354.84</v>
      </c>
      <c r="D103" s="59">
        <v>1317.97</v>
      </c>
      <c r="E103" s="59">
        <v>1307.3</v>
      </c>
      <c r="F103" s="59">
        <v>1313.02</v>
      </c>
      <c r="G103" s="59">
        <v>1313.11</v>
      </c>
      <c r="H103" s="59">
        <v>1350.4199999999998</v>
      </c>
      <c r="I103" s="59">
        <v>1366.02</v>
      </c>
      <c r="J103" s="59">
        <v>1410.7700000000002</v>
      </c>
      <c r="K103" s="59">
        <v>1556.11</v>
      </c>
      <c r="L103" s="59">
        <v>1596.2</v>
      </c>
      <c r="M103" s="59">
        <v>1593.01</v>
      </c>
      <c r="N103" s="59">
        <v>1592.14</v>
      </c>
      <c r="O103" s="59">
        <v>1586.9799999999998</v>
      </c>
      <c r="P103" s="59">
        <v>1585.4799999999998</v>
      </c>
      <c r="Q103" s="59">
        <v>1587.2299999999998</v>
      </c>
      <c r="R103" s="59">
        <v>1589.45</v>
      </c>
      <c r="S103" s="59">
        <v>1591.9399999999998</v>
      </c>
      <c r="T103" s="59">
        <v>1595.8100000000002</v>
      </c>
      <c r="U103" s="59">
        <v>1612.1299999999999</v>
      </c>
      <c r="V103" s="59">
        <v>1613.26</v>
      </c>
      <c r="W103" s="59">
        <v>1568.7700000000002</v>
      </c>
      <c r="X103" s="59">
        <v>405.26</v>
      </c>
      <c r="Y103" s="59">
        <v>1407.7700000000002</v>
      </c>
      <c r="Z103" s="79">
        <v>1370</v>
      </c>
      <c r="AA103" s="68"/>
    </row>
    <row r="104" spans="1:27" ht="16.5">
      <c r="A104" s="67"/>
      <c r="B104" s="91">
        <v>25</v>
      </c>
      <c r="C104" s="87">
        <v>1323.01</v>
      </c>
      <c r="D104" s="59">
        <v>1308.75</v>
      </c>
      <c r="E104" s="59">
        <v>1299.32</v>
      </c>
      <c r="F104" s="59">
        <v>1320.71</v>
      </c>
      <c r="G104" s="59">
        <v>1361.91</v>
      </c>
      <c r="H104" s="59">
        <v>1434.74</v>
      </c>
      <c r="I104" s="59">
        <v>1511.6499999999999</v>
      </c>
      <c r="J104" s="59">
        <v>1599.2</v>
      </c>
      <c r="K104" s="59">
        <v>1603.26</v>
      </c>
      <c r="L104" s="59">
        <v>1634.4199999999998</v>
      </c>
      <c r="M104" s="59">
        <v>1617.82</v>
      </c>
      <c r="N104" s="59">
        <v>1625.6899999999998</v>
      </c>
      <c r="O104" s="59">
        <v>1604.8799999999999</v>
      </c>
      <c r="P104" s="59">
        <v>1594.32</v>
      </c>
      <c r="Q104" s="59">
        <v>1588.4799999999998</v>
      </c>
      <c r="R104" s="59">
        <v>1589.2700000000002</v>
      </c>
      <c r="S104" s="59">
        <v>1593.5600000000002</v>
      </c>
      <c r="T104" s="59">
        <v>1598.5200000000002</v>
      </c>
      <c r="U104" s="59">
        <v>1605.9999999999998</v>
      </c>
      <c r="V104" s="59">
        <v>1608.41</v>
      </c>
      <c r="W104" s="59">
        <v>1583.78</v>
      </c>
      <c r="X104" s="59">
        <v>1538.9999999999998</v>
      </c>
      <c r="Y104" s="59">
        <v>1417.3799999999999</v>
      </c>
      <c r="Z104" s="79">
        <v>1390.28</v>
      </c>
      <c r="AA104" s="68"/>
    </row>
    <row r="105" spans="1:27" ht="16.5">
      <c r="A105" s="67"/>
      <c r="B105" s="91">
        <v>26</v>
      </c>
      <c r="C105" s="87">
        <v>1346.98</v>
      </c>
      <c r="D105" s="59">
        <v>1309.6600000000001</v>
      </c>
      <c r="E105" s="59">
        <v>1308.01</v>
      </c>
      <c r="F105" s="59">
        <v>1339.32</v>
      </c>
      <c r="G105" s="59">
        <v>1369.61</v>
      </c>
      <c r="H105" s="59">
        <v>1463.7099999999998</v>
      </c>
      <c r="I105" s="59">
        <v>1507.55</v>
      </c>
      <c r="J105" s="59">
        <v>1586.2700000000002</v>
      </c>
      <c r="K105" s="59">
        <v>1592.0200000000002</v>
      </c>
      <c r="L105" s="59">
        <v>1596.45</v>
      </c>
      <c r="M105" s="59">
        <v>1588.4799999999998</v>
      </c>
      <c r="N105" s="59">
        <v>1590.03</v>
      </c>
      <c r="O105" s="59">
        <v>1585.3300000000002</v>
      </c>
      <c r="P105" s="59">
        <v>1583.51</v>
      </c>
      <c r="Q105" s="59">
        <v>1582.05</v>
      </c>
      <c r="R105" s="59">
        <v>1579.61</v>
      </c>
      <c r="S105" s="59">
        <v>1587.97</v>
      </c>
      <c r="T105" s="59">
        <v>1592.7700000000002</v>
      </c>
      <c r="U105" s="59">
        <v>1598.2900000000002</v>
      </c>
      <c r="V105" s="59">
        <v>1605.2</v>
      </c>
      <c r="W105" s="59">
        <v>1583.3799999999999</v>
      </c>
      <c r="X105" s="59">
        <v>405.26</v>
      </c>
      <c r="Y105" s="59">
        <v>1450.9799999999998</v>
      </c>
      <c r="Z105" s="79">
        <v>1395.1499999999999</v>
      </c>
      <c r="AA105" s="68"/>
    </row>
    <row r="106" spans="1:27" ht="16.5">
      <c r="A106" s="67"/>
      <c r="B106" s="91">
        <v>27</v>
      </c>
      <c r="C106" s="87">
        <v>1363.16</v>
      </c>
      <c r="D106" s="59">
        <v>1335.06</v>
      </c>
      <c r="E106" s="59">
        <v>1325.4399999999998</v>
      </c>
      <c r="F106" s="59">
        <v>1360.52</v>
      </c>
      <c r="G106" s="59">
        <v>1394.03</v>
      </c>
      <c r="H106" s="59">
        <v>1435.45</v>
      </c>
      <c r="I106" s="59">
        <v>1445.5400000000002</v>
      </c>
      <c r="J106" s="59">
        <v>1600.24</v>
      </c>
      <c r="K106" s="59">
        <v>1599.9399999999998</v>
      </c>
      <c r="L106" s="59">
        <v>1645.14</v>
      </c>
      <c r="M106" s="59">
        <v>1624.8500000000001</v>
      </c>
      <c r="N106" s="59">
        <v>1628.14</v>
      </c>
      <c r="O106" s="59">
        <v>1600.3799999999999</v>
      </c>
      <c r="P106" s="59">
        <v>1597.09</v>
      </c>
      <c r="Q106" s="59">
        <v>1593.3</v>
      </c>
      <c r="R106" s="59">
        <v>1584.32</v>
      </c>
      <c r="S106" s="59">
        <v>1588.32</v>
      </c>
      <c r="T106" s="59">
        <v>1599.1200000000001</v>
      </c>
      <c r="U106" s="59">
        <v>1604.8999999999999</v>
      </c>
      <c r="V106" s="59">
        <v>1608.4199999999998</v>
      </c>
      <c r="W106" s="59">
        <v>1594.78</v>
      </c>
      <c r="X106" s="59">
        <v>405.26</v>
      </c>
      <c r="Y106" s="59">
        <v>1482.51</v>
      </c>
      <c r="Z106" s="79">
        <v>1420.72</v>
      </c>
      <c r="AA106" s="68"/>
    </row>
    <row r="107" spans="1:27" ht="16.5">
      <c r="A107" s="67"/>
      <c r="B107" s="91">
        <v>28</v>
      </c>
      <c r="C107" s="87">
        <v>1432.7299999999998</v>
      </c>
      <c r="D107" s="59">
        <v>1347.03</v>
      </c>
      <c r="E107" s="59">
        <v>1341.4399999999998</v>
      </c>
      <c r="F107" s="59">
        <v>1334.18</v>
      </c>
      <c r="G107" s="59">
        <v>1363.3700000000001</v>
      </c>
      <c r="H107" s="59">
        <v>1492.5600000000002</v>
      </c>
      <c r="I107" s="59">
        <v>1523.8799999999999</v>
      </c>
      <c r="J107" s="59">
        <v>1550.4999999999998</v>
      </c>
      <c r="K107" s="59">
        <v>1575.68</v>
      </c>
      <c r="L107" s="59">
        <v>1618.6699999999998</v>
      </c>
      <c r="M107" s="59">
        <v>1603.47</v>
      </c>
      <c r="N107" s="59">
        <v>1609.39</v>
      </c>
      <c r="O107" s="59">
        <v>1585.4799999999998</v>
      </c>
      <c r="P107" s="59">
        <v>1574.0400000000002</v>
      </c>
      <c r="Q107" s="59">
        <v>1553.8300000000002</v>
      </c>
      <c r="R107" s="59">
        <v>1527.05</v>
      </c>
      <c r="S107" s="59">
        <v>1535.7099999999998</v>
      </c>
      <c r="T107" s="59">
        <v>1545.7900000000002</v>
      </c>
      <c r="U107" s="59">
        <v>1554.34</v>
      </c>
      <c r="V107" s="59">
        <v>1602.6000000000001</v>
      </c>
      <c r="W107" s="59">
        <v>1553.99</v>
      </c>
      <c r="X107" s="59">
        <v>1506.6299999999999</v>
      </c>
      <c r="Y107" s="59">
        <v>1423.45</v>
      </c>
      <c r="Z107" s="79">
        <v>1397.34</v>
      </c>
      <c r="AA107" s="68"/>
    </row>
    <row r="108" spans="1:27" ht="16.5">
      <c r="A108" s="67"/>
      <c r="B108" s="91">
        <v>29</v>
      </c>
      <c r="C108" s="87">
        <v>1404.98</v>
      </c>
      <c r="D108" s="59">
        <v>1313.3500000000001</v>
      </c>
      <c r="E108" s="59">
        <v>1313.1200000000001</v>
      </c>
      <c r="F108" s="59">
        <v>1335.8500000000001</v>
      </c>
      <c r="G108" s="59">
        <v>1366.53</v>
      </c>
      <c r="H108" s="59">
        <v>1490.51</v>
      </c>
      <c r="I108" s="59">
        <v>1558.2700000000002</v>
      </c>
      <c r="J108" s="59">
        <v>1625.4399999999998</v>
      </c>
      <c r="K108" s="59">
        <v>1635.72</v>
      </c>
      <c r="L108" s="59">
        <v>1660.5600000000002</v>
      </c>
      <c r="M108" s="59">
        <v>1636.2499999999998</v>
      </c>
      <c r="N108" s="59">
        <v>1647.5200000000002</v>
      </c>
      <c r="O108" s="59">
        <v>1625.6899999999998</v>
      </c>
      <c r="P108" s="59">
        <v>1624.3100000000002</v>
      </c>
      <c r="Q108" s="59">
        <v>1621.05</v>
      </c>
      <c r="R108" s="59">
        <v>1620.24</v>
      </c>
      <c r="S108" s="59">
        <v>1623.41</v>
      </c>
      <c r="T108" s="59">
        <v>1625.97</v>
      </c>
      <c r="U108" s="59">
        <v>1626.5200000000002</v>
      </c>
      <c r="V108" s="59">
        <v>1631.16</v>
      </c>
      <c r="W108" s="59">
        <v>1621.43</v>
      </c>
      <c r="X108" s="59">
        <v>1578.59</v>
      </c>
      <c r="Y108" s="59">
        <v>1466.24</v>
      </c>
      <c r="Z108" s="79">
        <v>1415.01</v>
      </c>
      <c r="AA108" s="68"/>
    </row>
    <row r="109" spans="1:27" ht="16.5">
      <c r="A109" s="67"/>
      <c r="B109" s="91">
        <v>30</v>
      </c>
      <c r="C109" s="87">
        <v>1406.16</v>
      </c>
      <c r="D109" s="59">
        <v>1405.79</v>
      </c>
      <c r="E109" s="59">
        <v>1346.5800000000002</v>
      </c>
      <c r="F109" s="59">
        <v>1350.59</v>
      </c>
      <c r="G109" s="59">
        <v>1390.59</v>
      </c>
      <c r="H109" s="59">
        <v>1418.99</v>
      </c>
      <c r="I109" s="59">
        <v>1458.36</v>
      </c>
      <c r="J109" s="59">
        <v>1601.6299999999999</v>
      </c>
      <c r="K109" s="59">
        <v>1667.2700000000002</v>
      </c>
      <c r="L109" s="59">
        <v>1672.26</v>
      </c>
      <c r="M109" s="59">
        <v>1666.18</v>
      </c>
      <c r="N109" s="59">
        <v>1669.6000000000001</v>
      </c>
      <c r="O109" s="59">
        <v>1661.4599999999998</v>
      </c>
      <c r="P109" s="59">
        <v>1645.03</v>
      </c>
      <c r="Q109" s="59">
        <v>1638.97</v>
      </c>
      <c r="R109" s="59">
        <v>1632.41</v>
      </c>
      <c r="S109" s="59">
        <v>1641.9599999999998</v>
      </c>
      <c r="T109" s="59">
        <v>1650.3</v>
      </c>
      <c r="U109" s="59">
        <v>1661.45</v>
      </c>
      <c r="V109" s="59">
        <v>1636.3500000000001</v>
      </c>
      <c r="W109" s="59">
        <v>1620.74</v>
      </c>
      <c r="X109" s="59">
        <v>1576.3799999999999</v>
      </c>
      <c r="Y109" s="59">
        <v>1433.6499999999999</v>
      </c>
      <c r="Z109" s="79">
        <v>1396.71</v>
      </c>
      <c r="AA109" s="68"/>
    </row>
    <row r="110" spans="1:27" ht="17.25" thickBot="1">
      <c r="A110" s="67"/>
      <c r="B110" s="92">
        <v>31</v>
      </c>
      <c r="C110" s="88">
        <v>1358.86</v>
      </c>
      <c r="D110" s="80">
        <v>1345.5</v>
      </c>
      <c r="E110" s="80">
        <v>1323.5</v>
      </c>
      <c r="F110" s="80">
        <v>1323</v>
      </c>
      <c r="G110" s="80">
        <v>1327.74</v>
      </c>
      <c r="H110" s="80">
        <v>1338.93</v>
      </c>
      <c r="I110" s="80">
        <v>1356.18</v>
      </c>
      <c r="J110" s="80">
        <v>1390.01</v>
      </c>
      <c r="K110" s="80">
        <v>1513.7</v>
      </c>
      <c r="L110" s="80">
        <v>1541.64</v>
      </c>
      <c r="M110" s="80">
        <v>1540.1000000000001</v>
      </c>
      <c r="N110" s="80">
        <v>1536.78</v>
      </c>
      <c r="O110" s="80">
        <v>1533.8799999999999</v>
      </c>
      <c r="P110" s="80">
        <v>1529.9599999999998</v>
      </c>
      <c r="Q110" s="80">
        <v>1530.72</v>
      </c>
      <c r="R110" s="80">
        <v>1535.4199999999998</v>
      </c>
      <c r="S110" s="80">
        <v>1552.18</v>
      </c>
      <c r="T110" s="80">
        <v>1578.2700000000002</v>
      </c>
      <c r="U110" s="80">
        <v>1614.78</v>
      </c>
      <c r="V110" s="80">
        <v>1647.6499999999999</v>
      </c>
      <c r="W110" s="80">
        <v>1610.84</v>
      </c>
      <c r="X110" s="80">
        <v>1478.3799999999999</v>
      </c>
      <c r="Y110" s="80">
        <v>1353.81</v>
      </c>
      <c r="Z110" s="81">
        <v>1316.8999999999999</v>
      </c>
      <c r="AA110" s="68"/>
    </row>
    <row r="111" spans="1:27" ht="16.5" thickBot="1">
      <c r="A111" s="67"/>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68"/>
    </row>
    <row r="112" spans="1:27" ht="15.75" customHeight="1">
      <c r="A112" s="67"/>
      <c r="B112" s="262" t="s">
        <v>139</v>
      </c>
      <c r="C112" s="260" t="s">
        <v>169</v>
      </c>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1"/>
      <c r="AA112" s="68"/>
    </row>
    <row r="113" spans="1:27" ht="32.25" thickBot="1">
      <c r="A113" s="67"/>
      <c r="B113" s="263"/>
      <c r="C113" s="89" t="s">
        <v>140</v>
      </c>
      <c r="D113" s="84" t="s">
        <v>141</v>
      </c>
      <c r="E113" s="84" t="s">
        <v>142</v>
      </c>
      <c r="F113" s="84" t="s">
        <v>143</v>
      </c>
      <c r="G113" s="84" t="s">
        <v>144</v>
      </c>
      <c r="H113" s="84" t="s">
        <v>145</v>
      </c>
      <c r="I113" s="84" t="s">
        <v>146</v>
      </c>
      <c r="J113" s="84" t="s">
        <v>147</v>
      </c>
      <c r="K113" s="84" t="s">
        <v>148</v>
      </c>
      <c r="L113" s="84" t="s">
        <v>149</v>
      </c>
      <c r="M113" s="84" t="s">
        <v>150</v>
      </c>
      <c r="N113" s="84" t="s">
        <v>151</v>
      </c>
      <c r="O113" s="84" t="s">
        <v>152</v>
      </c>
      <c r="P113" s="84" t="s">
        <v>153</v>
      </c>
      <c r="Q113" s="84" t="s">
        <v>154</v>
      </c>
      <c r="R113" s="84" t="s">
        <v>155</v>
      </c>
      <c r="S113" s="84" t="s">
        <v>156</v>
      </c>
      <c r="T113" s="84" t="s">
        <v>157</v>
      </c>
      <c r="U113" s="84" t="s">
        <v>158</v>
      </c>
      <c r="V113" s="84" t="s">
        <v>159</v>
      </c>
      <c r="W113" s="84" t="s">
        <v>160</v>
      </c>
      <c r="X113" s="84" t="s">
        <v>161</v>
      </c>
      <c r="Y113" s="84" t="s">
        <v>162</v>
      </c>
      <c r="Z113" s="85" t="s">
        <v>163</v>
      </c>
      <c r="AA113" s="68"/>
    </row>
    <row r="114" spans="1:27" ht="16.5">
      <c r="A114" s="67"/>
      <c r="B114" s="96">
        <v>1</v>
      </c>
      <c r="C114" s="95">
        <v>1588.86</v>
      </c>
      <c r="D114" s="93">
        <v>1575.25</v>
      </c>
      <c r="E114" s="93">
        <v>1563.03</v>
      </c>
      <c r="F114" s="93">
        <v>1571.9599999999998</v>
      </c>
      <c r="G114" s="93">
        <v>1606.3500000000001</v>
      </c>
      <c r="H114" s="93">
        <v>1673.3</v>
      </c>
      <c r="I114" s="93">
        <v>1757.1000000000001</v>
      </c>
      <c r="J114" s="93">
        <v>1832.84</v>
      </c>
      <c r="K114" s="93">
        <v>1806.55</v>
      </c>
      <c r="L114" s="93">
        <v>1799.78</v>
      </c>
      <c r="M114" s="93">
        <v>1791.8100000000002</v>
      </c>
      <c r="N114" s="93">
        <v>1794.01</v>
      </c>
      <c r="O114" s="93">
        <v>1790.4999999999998</v>
      </c>
      <c r="P114" s="93">
        <v>1783.91</v>
      </c>
      <c r="Q114" s="93">
        <v>1782.11</v>
      </c>
      <c r="R114" s="93">
        <v>1796.0800000000002</v>
      </c>
      <c r="S114" s="93">
        <v>1805.1699999999998</v>
      </c>
      <c r="T114" s="93">
        <v>1802.43</v>
      </c>
      <c r="U114" s="93">
        <v>1799.0400000000002</v>
      </c>
      <c r="V114" s="93">
        <v>1802.2699999999998</v>
      </c>
      <c r="W114" s="93">
        <v>1789.68</v>
      </c>
      <c r="X114" s="93">
        <v>1758.11</v>
      </c>
      <c r="Y114" s="93">
        <v>1673.47</v>
      </c>
      <c r="Z114" s="94">
        <v>1689.7</v>
      </c>
      <c r="AA114" s="68"/>
    </row>
    <row r="115" spans="1:27" ht="16.5">
      <c r="A115" s="67"/>
      <c r="B115" s="91">
        <v>2</v>
      </c>
      <c r="C115" s="87">
        <v>1729.9799999999998</v>
      </c>
      <c r="D115" s="59">
        <v>1649.5</v>
      </c>
      <c r="E115" s="59">
        <v>1649.31</v>
      </c>
      <c r="F115" s="59">
        <v>1621.04</v>
      </c>
      <c r="G115" s="59">
        <v>1638.8700000000001</v>
      </c>
      <c r="H115" s="59">
        <v>1671.53</v>
      </c>
      <c r="I115" s="59">
        <v>1718.2</v>
      </c>
      <c r="J115" s="59">
        <v>1851.86</v>
      </c>
      <c r="K115" s="59">
        <v>1938.3799999999999</v>
      </c>
      <c r="L115" s="59">
        <v>1948.0400000000002</v>
      </c>
      <c r="M115" s="59">
        <v>1939.41</v>
      </c>
      <c r="N115" s="59">
        <v>1931.7499999999998</v>
      </c>
      <c r="O115" s="59">
        <v>1909.9599999999998</v>
      </c>
      <c r="P115" s="59">
        <v>1890.3100000000002</v>
      </c>
      <c r="Q115" s="59">
        <v>1891.03</v>
      </c>
      <c r="R115" s="59">
        <v>1906.0800000000002</v>
      </c>
      <c r="S115" s="59">
        <v>1922.1299999999999</v>
      </c>
      <c r="T115" s="59">
        <v>1928.61</v>
      </c>
      <c r="U115" s="59">
        <v>1915.6299999999999</v>
      </c>
      <c r="V115" s="59">
        <v>1907.9199999999998</v>
      </c>
      <c r="W115" s="59">
        <v>1903.2499999999998</v>
      </c>
      <c r="X115" s="59">
        <v>1833.01</v>
      </c>
      <c r="Y115" s="59">
        <v>1719.9399999999998</v>
      </c>
      <c r="Z115" s="79">
        <v>1682.81</v>
      </c>
      <c r="AA115" s="68"/>
    </row>
    <row r="116" spans="1:27" ht="16.5">
      <c r="A116" s="67"/>
      <c r="B116" s="91">
        <v>3</v>
      </c>
      <c r="C116" s="87">
        <v>1585.8999999999999</v>
      </c>
      <c r="D116" s="59">
        <v>1558.03</v>
      </c>
      <c r="E116" s="59">
        <v>1545.1200000000001</v>
      </c>
      <c r="F116" s="59">
        <v>1518.41</v>
      </c>
      <c r="G116" s="59">
        <v>1545.14</v>
      </c>
      <c r="H116" s="59">
        <v>1586.82</v>
      </c>
      <c r="I116" s="59">
        <v>1593.89</v>
      </c>
      <c r="J116" s="59">
        <v>1676.86</v>
      </c>
      <c r="K116" s="59">
        <v>1696.74</v>
      </c>
      <c r="L116" s="59">
        <v>1828.07</v>
      </c>
      <c r="M116" s="59">
        <v>1825.61</v>
      </c>
      <c r="N116" s="59">
        <v>1823.01</v>
      </c>
      <c r="O116" s="59">
        <v>1809.7099999999998</v>
      </c>
      <c r="P116" s="59">
        <v>1799.32</v>
      </c>
      <c r="Q116" s="59">
        <v>1798.28</v>
      </c>
      <c r="R116" s="59">
        <v>1819.7900000000002</v>
      </c>
      <c r="S116" s="59">
        <v>1839.6299999999999</v>
      </c>
      <c r="T116" s="59">
        <v>1844.16</v>
      </c>
      <c r="U116" s="59">
        <v>1857.8799999999999</v>
      </c>
      <c r="V116" s="59">
        <v>1845.0600000000002</v>
      </c>
      <c r="W116" s="59">
        <v>1812.3300000000002</v>
      </c>
      <c r="X116" s="59">
        <v>1746.2099999999998</v>
      </c>
      <c r="Y116" s="59">
        <v>1640.7099999999998</v>
      </c>
      <c r="Z116" s="79">
        <v>1614.1699999999998</v>
      </c>
      <c r="AA116" s="68"/>
    </row>
    <row r="117" spans="1:27" ht="16.5">
      <c r="A117" s="67"/>
      <c r="B117" s="91">
        <v>4</v>
      </c>
      <c r="C117" s="87">
        <v>1550.83</v>
      </c>
      <c r="D117" s="59">
        <v>1541.16</v>
      </c>
      <c r="E117" s="59">
        <v>1533.8500000000001</v>
      </c>
      <c r="F117" s="59">
        <v>1543.9599999999998</v>
      </c>
      <c r="G117" s="59">
        <v>1590.97</v>
      </c>
      <c r="H117" s="59">
        <v>1691.09</v>
      </c>
      <c r="I117" s="59">
        <v>1823.5800000000002</v>
      </c>
      <c r="J117" s="59">
        <v>1865.32</v>
      </c>
      <c r="K117" s="59">
        <v>1855.6000000000001</v>
      </c>
      <c r="L117" s="59">
        <v>1868.26</v>
      </c>
      <c r="M117" s="59">
        <v>1831.1000000000001</v>
      </c>
      <c r="N117" s="59">
        <v>1864.86</v>
      </c>
      <c r="O117" s="59">
        <v>1822.07</v>
      </c>
      <c r="P117" s="59">
        <v>1831.9399999999998</v>
      </c>
      <c r="Q117" s="59">
        <v>1824.95</v>
      </c>
      <c r="R117" s="59">
        <v>1828.3300000000002</v>
      </c>
      <c r="S117" s="59">
        <v>1841.8100000000002</v>
      </c>
      <c r="T117" s="59">
        <v>1821.57</v>
      </c>
      <c r="U117" s="59">
        <v>1817.1200000000001</v>
      </c>
      <c r="V117" s="59">
        <v>1800.76</v>
      </c>
      <c r="W117" s="59">
        <v>1774.3999999999999</v>
      </c>
      <c r="X117" s="59">
        <v>1733.34</v>
      </c>
      <c r="Y117" s="59">
        <v>1625.18</v>
      </c>
      <c r="Z117" s="79">
        <v>1585.36</v>
      </c>
      <c r="AA117" s="68"/>
    </row>
    <row r="118" spans="1:27" ht="16.5">
      <c r="A118" s="67"/>
      <c r="B118" s="91">
        <v>5</v>
      </c>
      <c r="C118" s="87">
        <v>1558.58</v>
      </c>
      <c r="D118" s="59">
        <v>1532.89</v>
      </c>
      <c r="E118" s="59">
        <v>1526.41</v>
      </c>
      <c r="F118" s="59">
        <v>1537.72</v>
      </c>
      <c r="G118" s="59">
        <v>1576.8500000000001</v>
      </c>
      <c r="H118" s="59">
        <v>1682.75</v>
      </c>
      <c r="I118" s="59">
        <v>1830.59</v>
      </c>
      <c r="J118" s="59">
        <v>1911.07</v>
      </c>
      <c r="K118" s="59">
        <v>1928.3300000000002</v>
      </c>
      <c r="L118" s="59">
        <v>1925.8</v>
      </c>
      <c r="M118" s="59">
        <v>1921.0600000000002</v>
      </c>
      <c r="N118" s="59">
        <v>1925.1899999999998</v>
      </c>
      <c r="O118" s="59">
        <v>1898.3700000000001</v>
      </c>
      <c r="P118" s="59">
        <v>1895.43</v>
      </c>
      <c r="Q118" s="59">
        <v>1891.01</v>
      </c>
      <c r="R118" s="59">
        <v>1897.6699999999998</v>
      </c>
      <c r="S118" s="59">
        <v>1917.7499999999998</v>
      </c>
      <c r="T118" s="59">
        <v>1910.3500000000001</v>
      </c>
      <c r="U118" s="59">
        <v>1909.8300000000002</v>
      </c>
      <c r="V118" s="59">
        <v>1899.14</v>
      </c>
      <c r="W118" s="59">
        <v>1813.9199999999998</v>
      </c>
      <c r="X118" s="59">
        <v>1738.9599999999998</v>
      </c>
      <c r="Y118" s="59">
        <v>1623.16</v>
      </c>
      <c r="Z118" s="79">
        <v>1617.47</v>
      </c>
      <c r="AA118" s="68"/>
    </row>
    <row r="119" spans="1:27" ht="16.5">
      <c r="A119" s="67"/>
      <c r="B119" s="91">
        <v>6</v>
      </c>
      <c r="C119" s="87">
        <v>1609.45</v>
      </c>
      <c r="D119" s="59">
        <v>1575.3</v>
      </c>
      <c r="E119" s="59">
        <v>1569.1200000000001</v>
      </c>
      <c r="F119" s="59">
        <v>1583.08</v>
      </c>
      <c r="G119" s="59">
        <v>1626.9599999999998</v>
      </c>
      <c r="H119" s="59">
        <v>1775.36</v>
      </c>
      <c r="I119" s="59">
        <v>1852.0400000000002</v>
      </c>
      <c r="J119" s="59">
        <v>1930.24</v>
      </c>
      <c r="K119" s="59">
        <v>1956.0800000000002</v>
      </c>
      <c r="L119" s="59">
        <v>1962.8999999999999</v>
      </c>
      <c r="M119" s="59">
        <v>2012.97</v>
      </c>
      <c r="N119" s="59">
        <v>2015.9999999999998</v>
      </c>
      <c r="O119" s="59">
        <v>1969.7</v>
      </c>
      <c r="P119" s="59">
        <v>1970.61</v>
      </c>
      <c r="Q119" s="59">
        <v>1971.8100000000002</v>
      </c>
      <c r="R119" s="59">
        <v>1980.3700000000001</v>
      </c>
      <c r="S119" s="59">
        <v>1978.0600000000002</v>
      </c>
      <c r="T119" s="59">
        <v>1955.4799999999998</v>
      </c>
      <c r="U119" s="59">
        <v>1956.3999999999999</v>
      </c>
      <c r="V119" s="59">
        <v>1963.5800000000002</v>
      </c>
      <c r="W119" s="59">
        <v>1911.76</v>
      </c>
      <c r="X119" s="59">
        <v>1784.11</v>
      </c>
      <c r="Y119" s="59">
        <v>1635.1899999999998</v>
      </c>
      <c r="Z119" s="79">
        <v>1619.29</v>
      </c>
      <c r="AA119" s="68"/>
    </row>
    <row r="120" spans="1:27" ht="16.5">
      <c r="A120" s="67"/>
      <c r="B120" s="91">
        <v>7</v>
      </c>
      <c r="C120" s="87">
        <v>1587.57</v>
      </c>
      <c r="D120" s="59">
        <v>1561.64</v>
      </c>
      <c r="E120" s="59">
        <v>1558.18</v>
      </c>
      <c r="F120" s="59">
        <v>1573.83</v>
      </c>
      <c r="G120" s="59">
        <v>1602.24</v>
      </c>
      <c r="H120" s="59">
        <v>1699.1499999999999</v>
      </c>
      <c r="I120" s="59">
        <v>1823.8799999999999</v>
      </c>
      <c r="J120" s="59">
        <v>1887.11</v>
      </c>
      <c r="K120" s="59">
        <v>1897.51</v>
      </c>
      <c r="L120" s="59">
        <v>1900.8700000000001</v>
      </c>
      <c r="M120" s="59">
        <v>1904.2299999999998</v>
      </c>
      <c r="N120" s="59">
        <v>1892.7099999999998</v>
      </c>
      <c r="O120" s="59">
        <v>1891.11</v>
      </c>
      <c r="P120" s="59">
        <v>1886.66</v>
      </c>
      <c r="Q120" s="59">
        <v>1888.0199999999998</v>
      </c>
      <c r="R120" s="59">
        <v>1894.5199999999998</v>
      </c>
      <c r="S120" s="59">
        <v>1912.3999999999999</v>
      </c>
      <c r="T120" s="59">
        <v>1935.0600000000002</v>
      </c>
      <c r="U120" s="59">
        <v>1934.3700000000001</v>
      </c>
      <c r="V120" s="59">
        <v>1904.05</v>
      </c>
      <c r="W120" s="59">
        <v>1863.53</v>
      </c>
      <c r="X120" s="59">
        <v>1830.24</v>
      </c>
      <c r="Y120" s="59">
        <v>1752.5800000000002</v>
      </c>
      <c r="Z120" s="79">
        <v>1674.91</v>
      </c>
      <c r="AA120" s="68"/>
    </row>
    <row r="121" spans="1:27" ht="16.5">
      <c r="A121" s="67"/>
      <c r="B121" s="91">
        <v>8</v>
      </c>
      <c r="C121" s="87">
        <v>1756.0199999999998</v>
      </c>
      <c r="D121" s="59">
        <v>1646.86</v>
      </c>
      <c r="E121" s="59">
        <v>1630.06</v>
      </c>
      <c r="F121" s="59">
        <v>1627.51</v>
      </c>
      <c r="G121" s="59">
        <v>1647.45</v>
      </c>
      <c r="H121" s="59">
        <v>1676.3799999999999</v>
      </c>
      <c r="I121" s="59">
        <v>1725.51</v>
      </c>
      <c r="J121" s="59">
        <v>1858.8100000000002</v>
      </c>
      <c r="K121" s="59">
        <v>1935.7299999999998</v>
      </c>
      <c r="L121" s="59">
        <v>1971.7</v>
      </c>
      <c r="M121" s="59">
        <v>1970.9599999999998</v>
      </c>
      <c r="N121" s="59">
        <v>1970.93</v>
      </c>
      <c r="O121" s="59">
        <v>1947.2</v>
      </c>
      <c r="P121" s="59">
        <v>1943.28</v>
      </c>
      <c r="Q121" s="59">
        <v>1938.32</v>
      </c>
      <c r="R121" s="59">
        <v>1937.2099999999998</v>
      </c>
      <c r="S121" s="59">
        <v>1953.84</v>
      </c>
      <c r="T121" s="59">
        <v>1972.4599999999998</v>
      </c>
      <c r="U121" s="59">
        <v>1990.7699999999998</v>
      </c>
      <c r="V121" s="59">
        <v>1993.01</v>
      </c>
      <c r="W121" s="59">
        <v>1970.89</v>
      </c>
      <c r="X121" s="59">
        <v>1915.47</v>
      </c>
      <c r="Y121" s="59">
        <v>1835.4199999999998</v>
      </c>
      <c r="Z121" s="79">
        <v>1785.74</v>
      </c>
      <c r="AA121" s="68"/>
    </row>
    <row r="122" spans="1:27" ht="16.5">
      <c r="A122" s="67"/>
      <c r="B122" s="91">
        <v>9</v>
      </c>
      <c r="C122" s="87">
        <v>1746.93</v>
      </c>
      <c r="D122" s="59">
        <v>1663.4199999999998</v>
      </c>
      <c r="E122" s="59">
        <v>1644.66</v>
      </c>
      <c r="F122" s="59">
        <v>1632.1499999999999</v>
      </c>
      <c r="G122" s="59">
        <v>1640.77</v>
      </c>
      <c r="H122" s="59">
        <v>1685.53</v>
      </c>
      <c r="I122" s="59">
        <v>1711.7299999999998</v>
      </c>
      <c r="J122" s="59">
        <v>1882.6699999999998</v>
      </c>
      <c r="K122" s="59">
        <v>2020.5600000000002</v>
      </c>
      <c r="L122" s="59">
        <v>2037.32</v>
      </c>
      <c r="M122" s="59">
        <v>2036.5600000000002</v>
      </c>
      <c r="N122" s="59">
        <v>2031.0400000000002</v>
      </c>
      <c r="O122" s="59">
        <v>2016.2099999999998</v>
      </c>
      <c r="P122" s="59">
        <v>2010.6200000000001</v>
      </c>
      <c r="Q122" s="59">
        <v>2012.7</v>
      </c>
      <c r="R122" s="59">
        <v>2023.6699999999998</v>
      </c>
      <c r="S122" s="59">
        <v>2038.41</v>
      </c>
      <c r="T122" s="59">
        <v>2043.4599999999998</v>
      </c>
      <c r="U122" s="59">
        <v>2043.9599999999998</v>
      </c>
      <c r="V122" s="59">
        <v>2040.93</v>
      </c>
      <c r="W122" s="59">
        <v>1992.6699999999998</v>
      </c>
      <c r="X122" s="59">
        <v>1918.57</v>
      </c>
      <c r="Y122" s="59">
        <v>1854.5600000000002</v>
      </c>
      <c r="Z122" s="79">
        <v>1783.55</v>
      </c>
      <c r="AA122" s="68"/>
    </row>
    <row r="123" spans="1:27" ht="16.5">
      <c r="A123" s="67"/>
      <c r="B123" s="91">
        <v>10</v>
      </c>
      <c r="C123" s="87">
        <v>1781.05</v>
      </c>
      <c r="D123" s="59">
        <v>1698.3500000000001</v>
      </c>
      <c r="E123" s="59">
        <v>1664.31</v>
      </c>
      <c r="F123" s="59">
        <v>1627.6499999999999</v>
      </c>
      <c r="G123" s="59">
        <v>1644.53</v>
      </c>
      <c r="H123" s="59">
        <v>1697.6499999999999</v>
      </c>
      <c r="I123" s="59">
        <v>1804.8300000000002</v>
      </c>
      <c r="J123" s="59">
        <v>1842.3799999999999</v>
      </c>
      <c r="K123" s="59">
        <v>1952.1000000000001</v>
      </c>
      <c r="L123" s="59">
        <v>2031.7299999999998</v>
      </c>
      <c r="M123" s="59">
        <v>2027.4599999999998</v>
      </c>
      <c r="N123" s="59">
        <v>2018.2299999999998</v>
      </c>
      <c r="O123" s="59">
        <v>2007.76</v>
      </c>
      <c r="P123" s="59">
        <v>1996.8700000000001</v>
      </c>
      <c r="Q123" s="59">
        <v>1989.3300000000002</v>
      </c>
      <c r="R123" s="59">
        <v>1989.7699999999998</v>
      </c>
      <c r="S123" s="59">
        <v>1921.1699999999998</v>
      </c>
      <c r="T123" s="59">
        <v>2007.3500000000001</v>
      </c>
      <c r="U123" s="59">
        <v>2014.4799999999998</v>
      </c>
      <c r="V123" s="59">
        <v>2012.01</v>
      </c>
      <c r="W123" s="59">
        <v>1965.6499999999999</v>
      </c>
      <c r="X123" s="59">
        <v>1901.47</v>
      </c>
      <c r="Y123" s="59">
        <v>1703.89</v>
      </c>
      <c r="Z123" s="79">
        <v>1747.32</v>
      </c>
      <c r="AA123" s="68"/>
    </row>
    <row r="124" spans="1:27" ht="16.5">
      <c r="A124" s="67"/>
      <c r="B124" s="91">
        <v>11</v>
      </c>
      <c r="C124" s="87">
        <v>1656.79</v>
      </c>
      <c r="D124" s="59">
        <v>1623.6000000000001</v>
      </c>
      <c r="E124" s="59">
        <v>1595.31</v>
      </c>
      <c r="F124" s="59">
        <v>1604.02</v>
      </c>
      <c r="G124" s="59">
        <v>1654.81</v>
      </c>
      <c r="H124" s="59">
        <v>1837.6200000000001</v>
      </c>
      <c r="I124" s="59">
        <v>1916.07</v>
      </c>
      <c r="J124" s="59">
        <v>2077.08</v>
      </c>
      <c r="K124" s="59">
        <v>2086.2499999999995</v>
      </c>
      <c r="L124" s="59">
        <v>2089.5099999999998</v>
      </c>
      <c r="M124" s="59">
        <v>2083.6099999999997</v>
      </c>
      <c r="N124" s="59">
        <v>2083.06</v>
      </c>
      <c r="O124" s="59">
        <v>2051.6999999999998</v>
      </c>
      <c r="P124" s="59">
        <v>2041.99</v>
      </c>
      <c r="Q124" s="59">
        <v>1987.55</v>
      </c>
      <c r="R124" s="59">
        <v>1989.61</v>
      </c>
      <c r="S124" s="59">
        <v>2010.8999999999999</v>
      </c>
      <c r="T124" s="59">
        <v>1987.45</v>
      </c>
      <c r="U124" s="59">
        <v>2015.9399999999998</v>
      </c>
      <c r="V124" s="59">
        <v>2008.1200000000001</v>
      </c>
      <c r="W124" s="59">
        <v>1940.82</v>
      </c>
      <c r="X124" s="59">
        <v>1888.1299999999999</v>
      </c>
      <c r="Y124" s="59">
        <v>1781.7499999999998</v>
      </c>
      <c r="Z124" s="79">
        <v>1769.26</v>
      </c>
      <c r="AA124" s="68"/>
    </row>
    <row r="125" spans="1:27" ht="16.5">
      <c r="A125" s="67"/>
      <c r="B125" s="91">
        <v>12</v>
      </c>
      <c r="C125" s="87">
        <v>1628.06</v>
      </c>
      <c r="D125" s="59">
        <v>1607.22</v>
      </c>
      <c r="E125" s="59">
        <v>1595.8</v>
      </c>
      <c r="F125" s="59">
        <v>1607.27</v>
      </c>
      <c r="G125" s="59">
        <v>1694.66</v>
      </c>
      <c r="H125" s="59">
        <v>1809.49</v>
      </c>
      <c r="I125" s="59">
        <v>1895.1299999999999</v>
      </c>
      <c r="J125" s="59">
        <v>1926.5400000000002</v>
      </c>
      <c r="K125" s="59">
        <v>1926.34</v>
      </c>
      <c r="L125" s="59">
        <v>1943.99</v>
      </c>
      <c r="M125" s="59">
        <v>1926.8700000000001</v>
      </c>
      <c r="N125" s="59">
        <v>1926.22</v>
      </c>
      <c r="O125" s="59">
        <v>1915.89</v>
      </c>
      <c r="P125" s="59">
        <v>1911.6000000000001</v>
      </c>
      <c r="Q125" s="59">
        <v>1901.6499999999999</v>
      </c>
      <c r="R125" s="59">
        <v>1905.14</v>
      </c>
      <c r="S125" s="59">
        <v>1913.3100000000002</v>
      </c>
      <c r="T125" s="59">
        <v>1916.97</v>
      </c>
      <c r="U125" s="59">
        <v>1928.91</v>
      </c>
      <c r="V125" s="59">
        <v>1926.64</v>
      </c>
      <c r="W125" s="59">
        <v>1884.9399999999998</v>
      </c>
      <c r="X125" s="59">
        <v>1858.1899999999998</v>
      </c>
      <c r="Y125" s="59">
        <v>1803.7499999999998</v>
      </c>
      <c r="Z125" s="79">
        <v>1768.4399999999998</v>
      </c>
      <c r="AA125" s="68"/>
    </row>
    <row r="126" spans="1:27" ht="16.5">
      <c r="A126" s="67"/>
      <c r="B126" s="91">
        <v>13</v>
      </c>
      <c r="C126" s="87">
        <v>1605.3500000000001</v>
      </c>
      <c r="D126" s="59">
        <v>1591.26</v>
      </c>
      <c r="E126" s="59">
        <v>1589.2</v>
      </c>
      <c r="F126" s="59">
        <v>1600.64</v>
      </c>
      <c r="G126" s="59">
        <v>1640.53</v>
      </c>
      <c r="H126" s="59">
        <v>1712.2299999999998</v>
      </c>
      <c r="I126" s="59">
        <v>1783.7699999999998</v>
      </c>
      <c r="J126" s="59">
        <v>1905.7099999999998</v>
      </c>
      <c r="K126" s="59">
        <v>1928.68</v>
      </c>
      <c r="L126" s="59">
        <v>1939.7099999999998</v>
      </c>
      <c r="M126" s="59">
        <v>1924.3500000000001</v>
      </c>
      <c r="N126" s="59">
        <v>1925.51</v>
      </c>
      <c r="O126" s="59">
        <v>1914.8500000000001</v>
      </c>
      <c r="P126" s="59">
        <v>1909.1699999999998</v>
      </c>
      <c r="Q126" s="59">
        <v>1917.99</v>
      </c>
      <c r="R126" s="59">
        <v>1919.68</v>
      </c>
      <c r="S126" s="59">
        <v>1928.1699999999998</v>
      </c>
      <c r="T126" s="59">
        <v>1920.6499999999999</v>
      </c>
      <c r="U126" s="59">
        <v>1935.16</v>
      </c>
      <c r="V126" s="59">
        <v>1930.5199999999998</v>
      </c>
      <c r="W126" s="59">
        <v>1889.55</v>
      </c>
      <c r="X126" s="59">
        <v>1846.3</v>
      </c>
      <c r="Y126" s="59">
        <v>1762.82</v>
      </c>
      <c r="Z126" s="79">
        <v>1660.6899999999998</v>
      </c>
      <c r="AA126" s="68"/>
    </row>
    <row r="127" spans="1:27" ht="16.5">
      <c r="A127" s="67"/>
      <c r="B127" s="91">
        <v>14</v>
      </c>
      <c r="C127" s="87">
        <v>1610</v>
      </c>
      <c r="D127" s="59">
        <v>1594.74</v>
      </c>
      <c r="E127" s="59">
        <v>1596.4599999999998</v>
      </c>
      <c r="F127" s="59">
        <v>1607.1000000000001</v>
      </c>
      <c r="G127" s="59">
        <v>1658.61</v>
      </c>
      <c r="H127" s="59">
        <v>1771.76</v>
      </c>
      <c r="I127" s="59">
        <v>1875.45</v>
      </c>
      <c r="J127" s="59">
        <v>1918.4599999999998</v>
      </c>
      <c r="K127" s="59">
        <v>1929.3100000000002</v>
      </c>
      <c r="L127" s="59">
        <v>1930.36</v>
      </c>
      <c r="M127" s="59">
        <v>1925.78</v>
      </c>
      <c r="N127" s="59">
        <v>1935.2099999999998</v>
      </c>
      <c r="O127" s="59">
        <v>1920.1200000000001</v>
      </c>
      <c r="P127" s="59">
        <v>1919.3100000000002</v>
      </c>
      <c r="Q127" s="59">
        <v>1917.78</v>
      </c>
      <c r="R127" s="59">
        <v>1921.78</v>
      </c>
      <c r="S127" s="59">
        <v>1931.03</v>
      </c>
      <c r="T127" s="59">
        <v>1927.3999999999999</v>
      </c>
      <c r="U127" s="59">
        <v>1939.9199999999998</v>
      </c>
      <c r="V127" s="59">
        <v>1942.7900000000002</v>
      </c>
      <c r="W127" s="59">
        <v>1902.32</v>
      </c>
      <c r="X127" s="59">
        <v>1883.8300000000002</v>
      </c>
      <c r="Y127" s="59">
        <v>1782.74</v>
      </c>
      <c r="Z127" s="79">
        <v>1719.49</v>
      </c>
      <c r="AA127" s="68"/>
    </row>
    <row r="128" spans="1:27" ht="16.5">
      <c r="A128" s="67"/>
      <c r="B128" s="91">
        <v>15</v>
      </c>
      <c r="C128" s="87">
        <v>1654.3999999999999</v>
      </c>
      <c r="D128" s="59">
        <v>1613.72</v>
      </c>
      <c r="E128" s="59">
        <v>1609.49</v>
      </c>
      <c r="F128" s="59">
        <v>1625.24</v>
      </c>
      <c r="G128" s="59">
        <v>1682.73</v>
      </c>
      <c r="H128" s="59">
        <v>1823.03</v>
      </c>
      <c r="I128" s="59">
        <v>1880.55</v>
      </c>
      <c r="J128" s="59">
        <v>1917.6499999999999</v>
      </c>
      <c r="K128" s="59">
        <v>1931.9999999999998</v>
      </c>
      <c r="L128" s="59">
        <v>1937.6699999999998</v>
      </c>
      <c r="M128" s="59">
        <v>1926.93</v>
      </c>
      <c r="N128" s="59">
        <v>1932.9999999999998</v>
      </c>
      <c r="O128" s="59">
        <v>1912.89</v>
      </c>
      <c r="P128" s="59">
        <v>1910.2699999999998</v>
      </c>
      <c r="Q128" s="59">
        <v>1908.5199999999998</v>
      </c>
      <c r="R128" s="59">
        <v>1909.74</v>
      </c>
      <c r="S128" s="59">
        <v>1920.5199999999998</v>
      </c>
      <c r="T128" s="59">
        <v>1915.6699999999998</v>
      </c>
      <c r="U128" s="59">
        <v>1927.3300000000002</v>
      </c>
      <c r="V128" s="59">
        <v>1931.5600000000002</v>
      </c>
      <c r="W128" s="59">
        <v>1916.66</v>
      </c>
      <c r="X128" s="59">
        <v>1893.7900000000002</v>
      </c>
      <c r="Y128" s="59">
        <v>1816.86</v>
      </c>
      <c r="Z128" s="79">
        <v>1748.3</v>
      </c>
      <c r="AA128" s="68"/>
    </row>
    <row r="129" spans="1:27" ht="16.5">
      <c r="A129" s="67"/>
      <c r="B129" s="91">
        <v>16</v>
      </c>
      <c r="C129" s="87">
        <v>1759.0400000000002</v>
      </c>
      <c r="D129" s="59">
        <v>1704.54</v>
      </c>
      <c r="E129" s="59">
        <v>1688.68</v>
      </c>
      <c r="F129" s="59">
        <v>1660.89</v>
      </c>
      <c r="G129" s="59">
        <v>1671.2</v>
      </c>
      <c r="H129" s="59">
        <v>1760.2</v>
      </c>
      <c r="I129" s="59">
        <v>1786.3799999999999</v>
      </c>
      <c r="J129" s="59">
        <v>1888.1299999999999</v>
      </c>
      <c r="K129" s="59">
        <v>1977.2299999999998</v>
      </c>
      <c r="L129" s="59">
        <v>2003.2099999999998</v>
      </c>
      <c r="M129" s="59">
        <v>2000.2900000000002</v>
      </c>
      <c r="N129" s="59">
        <v>2001.57</v>
      </c>
      <c r="O129" s="59">
        <v>1993.5400000000002</v>
      </c>
      <c r="P129" s="59">
        <v>1949.3100000000002</v>
      </c>
      <c r="Q129" s="59">
        <v>1925.59</v>
      </c>
      <c r="R129" s="59">
        <v>1928.7099999999998</v>
      </c>
      <c r="S129" s="59">
        <v>1931.9399999999998</v>
      </c>
      <c r="T129" s="59">
        <v>1932.6699999999998</v>
      </c>
      <c r="U129" s="59">
        <v>2009.6000000000001</v>
      </c>
      <c r="V129" s="59">
        <v>2005.97</v>
      </c>
      <c r="W129" s="59">
        <v>1962.5400000000002</v>
      </c>
      <c r="X129" s="59">
        <v>1892.8700000000001</v>
      </c>
      <c r="Y129" s="59">
        <v>1789.0400000000002</v>
      </c>
      <c r="Z129" s="79">
        <v>1732.53</v>
      </c>
      <c r="AA129" s="68"/>
    </row>
    <row r="130" spans="1:27" ht="16.5">
      <c r="A130" s="67"/>
      <c r="B130" s="91">
        <v>17</v>
      </c>
      <c r="C130" s="87">
        <v>1700.6299999999999</v>
      </c>
      <c r="D130" s="59">
        <v>1635.1699999999998</v>
      </c>
      <c r="E130" s="59">
        <v>1620.9399999999998</v>
      </c>
      <c r="F130" s="59">
        <v>1598.26</v>
      </c>
      <c r="G130" s="59">
        <v>1604.06</v>
      </c>
      <c r="H130" s="59">
        <v>1636.3500000000001</v>
      </c>
      <c r="I130" s="59">
        <v>1654.97</v>
      </c>
      <c r="J130" s="59">
        <v>1751.57</v>
      </c>
      <c r="K130" s="59">
        <v>1855.59</v>
      </c>
      <c r="L130" s="59">
        <v>1911.51</v>
      </c>
      <c r="M130" s="59">
        <v>1905.55</v>
      </c>
      <c r="N130" s="59">
        <v>1906.68</v>
      </c>
      <c r="O130" s="59">
        <v>1900.49</v>
      </c>
      <c r="P130" s="59">
        <v>1889.3100000000002</v>
      </c>
      <c r="Q130" s="59">
        <v>1899.6899999999998</v>
      </c>
      <c r="R130" s="59">
        <v>1911.1000000000001</v>
      </c>
      <c r="S130" s="59">
        <v>1922.22</v>
      </c>
      <c r="T130" s="59">
        <v>1933.6699999999998</v>
      </c>
      <c r="U130" s="59">
        <v>1981.43</v>
      </c>
      <c r="V130" s="59">
        <v>1976.4199999999998</v>
      </c>
      <c r="W130" s="59">
        <v>1937.8300000000002</v>
      </c>
      <c r="X130" s="59">
        <v>1890.32</v>
      </c>
      <c r="Y130" s="59">
        <v>1775.3100000000002</v>
      </c>
      <c r="Z130" s="79">
        <v>1746.61</v>
      </c>
      <c r="AA130" s="68"/>
    </row>
    <row r="131" spans="1:27" ht="16.5">
      <c r="A131" s="67"/>
      <c r="B131" s="91">
        <v>18</v>
      </c>
      <c r="C131" s="87">
        <v>1716.61</v>
      </c>
      <c r="D131" s="59">
        <v>1632.91</v>
      </c>
      <c r="E131" s="59">
        <v>1622.57</v>
      </c>
      <c r="F131" s="59">
        <v>1624.28</v>
      </c>
      <c r="G131" s="59">
        <v>1671.8500000000001</v>
      </c>
      <c r="H131" s="59">
        <v>1789.4399999999998</v>
      </c>
      <c r="I131" s="59">
        <v>1865.3100000000002</v>
      </c>
      <c r="J131" s="59">
        <v>1918.1299999999999</v>
      </c>
      <c r="K131" s="59">
        <v>1934.16</v>
      </c>
      <c r="L131" s="59">
        <v>1950.8999999999999</v>
      </c>
      <c r="M131" s="59">
        <v>1931.3300000000002</v>
      </c>
      <c r="N131" s="59">
        <v>1929.43</v>
      </c>
      <c r="O131" s="59">
        <v>1922.2699999999998</v>
      </c>
      <c r="P131" s="59">
        <v>1917.22</v>
      </c>
      <c r="Q131" s="59">
        <v>1913.0400000000002</v>
      </c>
      <c r="R131" s="59">
        <v>1914.76</v>
      </c>
      <c r="S131" s="59">
        <v>1929.95</v>
      </c>
      <c r="T131" s="59">
        <v>1918.41</v>
      </c>
      <c r="U131" s="59">
        <v>1936.6499999999999</v>
      </c>
      <c r="V131" s="59">
        <v>1929.4999999999998</v>
      </c>
      <c r="W131" s="59">
        <v>1902.5800000000002</v>
      </c>
      <c r="X131" s="59">
        <v>1857.1200000000001</v>
      </c>
      <c r="Y131" s="59">
        <v>1773.53</v>
      </c>
      <c r="Z131" s="79">
        <v>1758.05</v>
      </c>
      <c r="AA131" s="68"/>
    </row>
    <row r="132" spans="1:27" ht="16.5">
      <c r="A132" s="67"/>
      <c r="B132" s="91">
        <v>19</v>
      </c>
      <c r="C132" s="87">
        <v>1671.6000000000001</v>
      </c>
      <c r="D132" s="59">
        <v>1618.53</v>
      </c>
      <c r="E132" s="59">
        <v>1615.25</v>
      </c>
      <c r="F132" s="59">
        <v>1622.95</v>
      </c>
      <c r="G132" s="59">
        <v>1663.2099999999998</v>
      </c>
      <c r="H132" s="59">
        <v>1815.18</v>
      </c>
      <c r="I132" s="59">
        <v>1870.1899999999998</v>
      </c>
      <c r="J132" s="59">
        <v>1913.91</v>
      </c>
      <c r="K132" s="59">
        <v>1966.72</v>
      </c>
      <c r="L132" s="59">
        <v>1989.7699999999998</v>
      </c>
      <c r="M132" s="59">
        <v>1966.76</v>
      </c>
      <c r="N132" s="59">
        <v>1975.61</v>
      </c>
      <c r="O132" s="59">
        <v>1946.1499999999999</v>
      </c>
      <c r="P132" s="59">
        <v>1953.6499999999999</v>
      </c>
      <c r="Q132" s="59">
        <v>1943.43</v>
      </c>
      <c r="R132" s="59">
        <v>1946.03</v>
      </c>
      <c r="S132" s="59">
        <v>1962.43</v>
      </c>
      <c r="T132" s="59">
        <v>1959.11</v>
      </c>
      <c r="U132" s="59">
        <v>1986.09</v>
      </c>
      <c r="V132" s="59">
        <v>1971.18</v>
      </c>
      <c r="W132" s="59">
        <v>1939.3300000000002</v>
      </c>
      <c r="X132" s="59">
        <v>1890.68</v>
      </c>
      <c r="Y132" s="59">
        <v>1770.2699999999998</v>
      </c>
      <c r="Z132" s="79">
        <v>1753.1699999999998</v>
      </c>
      <c r="AA132" s="68"/>
    </row>
    <row r="133" spans="1:27" ht="16.5">
      <c r="A133" s="67"/>
      <c r="B133" s="91">
        <v>20</v>
      </c>
      <c r="C133" s="87">
        <v>1658.4399999999998</v>
      </c>
      <c r="D133" s="59">
        <v>1641.1699999999998</v>
      </c>
      <c r="E133" s="59">
        <v>1637.6200000000001</v>
      </c>
      <c r="F133" s="59">
        <v>1640.4399999999998</v>
      </c>
      <c r="G133" s="59">
        <v>1679.47</v>
      </c>
      <c r="H133" s="59">
        <v>1821.8500000000001</v>
      </c>
      <c r="I133" s="59">
        <v>1856.53</v>
      </c>
      <c r="J133" s="59">
        <v>1909.3500000000001</v>
      </c>
      <c r="K133" s="59">
        <v>1929.3799999999999</v>
      </c>
      <c r="L133" s="59">
        <v>1949.57</v>
      </c>
      <c r="M133" s="59">
        <v>1921.9999999999998</v>
      </c>
      <c r="N133" s="59">
        <v>1925.34</v>
      </c>
      <c r="O133" s="59">
        <v>1917.6699999999998</v>
      </c>
      <c r="P133" s="59">
        <v>1906.2699999999998</v>
      </c>
      <c r="Q133" s="59">
        <v>1906.57</v>
      </c>
      <c r="R133" s="59">
        <v>1915.1699999999998</v>
      </c>
      <c r="S133" s="59">
        <v>1920.43</v>
      </c>
      <c r="T133" s="59">
        <v>1915.39</v>
      </c>
      <c r="U133" s="59">
        <v>1932.8300000000002</v>
      </c>
      <c r="V133" s="59">
        <v>1928.43</v>
      </c>
      <c r="W133" s="59">
        <v>1901.7699999999998</v>
      </c>
      <c r="X133" s="59">
        <v>1879.1699999999998</v>
      </c>
      <c r="Y133" s="59">
        <v>1763.66</v>
      </c>
      <c r="Z133" s="79">
        <v>1726.66</v>
      </c>
      <c r="AA133" s="68"/>
    </row>
    <row r="134" spans="1:27" ht="16.5">
      <c r="A134" s="67"/>
      <c r="B134" s="91">
        <v>21</v>
      </c>
      <c r="C134" s="87">
        <v>1699.79</v>
      </c>
      <c r="D134" s="59">
        <v>1639.36</v>
      </c>
      <c r="E134" s="59">
        <v>1635.3799999999999</v>
      </c>
      <c r="F134" s="59">
        <v>1636.9599999999998</v>
      </c>
      <c r="G134" s="59">
        <v>1679.1899999999998</v>
      </c>
      <c r="H134" s="59">
        <v>1817.34</v>
      </c>
      <c r="I134" s="59">
        <v>1865.91</v>
      </c>
      <c r="J134" s="59">
        <v>1922.1200000000001</v>
      </c>
      <c r="K134" s="59">
        <v>1916.3799999999999</v>
      </c>
      <c r="L134" s="59">
        <v>1949.6000000000001</v>
      </c>
      <c r="M134" s="59">
        <v>1943.8500000000001</v>
      </c>
      <c r="N134" s="59">
        <v>1942.2699999999998</v>
      </c>
      <c r="O134" s="59">
        <v>1922.57</v>
      </c>
      <c r="P134" s="59">
        <v>1924.1299999999999</v>
      </c>
      <c r="Q134" s="59">
        <v>1909.89</v>
      </c>
      <c r="R134" s="59">
        <v>1903.3</v>
      </c>
      <c r="S134" s="59">
        <v>1918.47</v>
      </c>
      <c r="T134" s="59">
        <v>1927.55</v>
      </c>
      <c r="U134" s="59">
        <v>1947.7</v>
      </c>
      <c r="V134" s="59">
        <v>1975.4199999999998</v>
      </c>
      <c r="W134" s="59">
        <v>1910.49</v>
      </c>
      <c r="X134" s="59">
        <v>1878.11</v>
      </c>
      <c r="Y134" s="59">
        <v>1788.6499999999999</v>
      </c>
      <c r="Z134" s="79">
        <v>1733.1499999999999</v>
      </c>
      <c r="AA134" s="68"/>
    </row>
    <row r="135" spans="1:27" ht="16.5">
      <c r="A135" s="67"/>
      <c r="B135" s="91">
        <v>22</v>
      </c>
      <c r="C135" s="87">
        <v>1649.8</v>
      </c>
      <c r="D135" s="59">
        <v>1624.6000000000001</v>
      </c>
      <c r="E135" s="59">
        <v>1612.28</v>
      </c>
      <c r="F135" s="59">
        <v>1619.5</v>
      </c>
      <c r="G135" s="59">
        <v>1664.24</v>
      </c>
      <c r="H135" s="59">
        <v>1764.8999999999999</v>
      </c>
      <c r="I135" s="59">
        <v>1850.41</v>
      </c>
      <c r="J135" s="59">
        <v>1931.89</v>
      </c>
      <c r="K135" s="59">
        <v>1917.86</v>
      </c>
      <c r="L135" s="59">
        <v>1953.4799999999998</v>
      </c>
      <c r="M135" s="59">
        <v>1966.2</v>
      </c>
      <c r="N135" s="59">
        <v>1955.26</v>
      </c>
      <c r="O135" s="59">
        <v>1923.05</v>
      </c>
      <c r="P135" s="59">
        <v>1937.1899999999998</v>
      </c>
      <c r="Q135" s="59">
        <v>1944.05</v>
      </c>
      <c r="R135" s="59">
        <v>1924.64</v>
      </c>
      <c r="S135" s="59">
        <v>1933.7499999999998</v>
      </c>
      <c r="T135" s="59">
        <v>1946.24</v>
      </c>
      <c r="U135" s="59">
        <v>1971.64</v>
      </c>
      <c r="V135" s="59">
        <v>1976.9599999999998</v>
      </c>
      <c r="W135" s="59">
        <v>1888.6499999999999</v>
      </c>
      <c r="X135" s="59">
        <v>704.04</v>
      </c>
      <c r="Y135" s="59">
        <v>1689</v>
      </c>
      <c r="Z135" s="79">
        <v>1639.18</v>
      </c>
      <c r="AA135" s="68"/>
    </row>
    <row r="136" spans="1:27" ht="16.5">
      <c r="A136" s="67"/>
      <c r="B136" s="91">
        <v>23</v>
      </c>
      <c r="C136" s="87">
        <v>1765.2499999999998</v>
      </c>
      <c r="D136" s="59">
        <v>1707.11</v>
      </c>
      <c r="E136" s="59">
        <v>1663.79</v>
      </c>
      <c r="F136" s="59">
        <v>1648.27</v>
      </c>
      <c r="G136" s="59">
        <v>1658.2</v>
      </c>
      <c r="H136" s="59">
        <v>1732.8300000000002</v>
      </c>
      <c r="I136" s="59">
        <v>1762.01</v>
      </c>
      <c r="J136" s="59">
        <v>1880.14</v>
      </c>
      <c r="K136" s="59">
        <v>1952.2499999999998</v>
      </c>
      <c r="L136" s="59">
        <v>1958.14</v>
      </c>
      <c r="M136" s="59">
        <v>1953.9799999999998</v>
      </c>
      <c r="N136" s="59">
        <v>1950.7</v>
      </c>
      <c r="O136" s="59">
        <v>1935.8999999999999</v>
      </c>
      <c r="P136" s="59">
        <v>1923.05</v>
      </c>
      <c r="Q136" s="59">
        <v>1914.4999999999998</v>
      </c>
      <c r="R136" s="59">
        <v>1922.39</v>
      </c>
      <c r="S136" s="59">
        <v>1931.51</v>
      </c>
      <c r="T136" s="59">
        <v>1944.03</v>
      </c>
      <c r="U136" s="59">
        <v>1952.6699999999998</v>
      </c>
      <c r="V136" s="59">
        <v>1967.51</v>
      </c>
      <c r="W136" s="59">
        <v>1903.6699999999998</v>
      </c>
      <c r="X136" s="59">
        <v>1880.57</v>
      </c>
      <c r="Y136" s="59">
        <v>1807.5400000000002</v>
      </c>
      <c r="Z136" s="79">
        <v>1722.1000000000001</v>
      </c>
      <c r="AA136" s="68"/>
    </row>
    <row r="137" spans="1:27" ht="16.5">
      <c r="A137" s="67"/>
      <c r="B137" s="91">
        <v>24</v>
      </c>
      <c r="C137" s="87">
        <v>1653.6200000000001</v>
      </c>
      <c r="D137" s="59">
        <v>1616.75</v>
      </c>
      <c r="E137" s="59">
        <v>1606.08</v>
      </c>
      <c r="F137" s="59">
        <v>1611.8</v>
      </c>
      <c r="G137" s="59">
        <v>1611.89</v>
      </c>
      <c r="H137" s="59">
        <v>1649.2</v>
      </c>
      <c r="I137" s="59">
        <v>1664.8</v>
      </c>
      <c r="J137" s="59">
        <v>1709.55</v>
      </c>
      <c r="K137" s="59">
        <v>1854.89</v>
      </c>
      <c r="L137" s="59">
        <v>1894.9799999999998</v>
      </c>
      <c r="M137" s="59">
        <v>1891.7900000000002</v>
      </c>
      <c r="N137" s="59">
        <v>1890.9199999999998</v>
      </c>
      <c r="O137" s="59">
        <v>1885.76</v>
      </c>
      <c r="P137" s="59">
        <v>1884.26</v>
      </c>
      <c r="Q137" s="59">
        <v>1886.01</v>
      </c>
      <c r="R137" s="59">
        <v>1888.2299999999998</v>
      </c>
      <c r="S137" s="59">
        <v>1890.72</v>
      </c>
      <c r="T137" s="59">
        <v>1894.59</v>
      </c>
      <c r="U137" s="59">
        <v>1910.91</v>
      </c>
      <c r="V137" s="59">
        <v>1912.0400000000002</v>
      </c>
      <c r="W137" s="59">
        <v>1867.55</v>
      </c>
      <c r="X137" s="59">
        <v>704.04</v>
      </c>
      <c r="Y137" s="59">
        <v>1706.55</v>
      </c>
      <c r="Z137" s="79">
        <v>1668.78</v>
      </c>
      <c r="AA137" s="68"/>
    </row>
    <row r="138" spans="1:27" ht="16.5">
      <c r="A138" s="67"/>
      <c r="B138" s="91">
        <v>25</v>
      </c>
      <c r="C138" s="87">
        <v>1621.79</v>
      </c>
      <c r="D138" s="59">
        <v>1607.53</v>
      </c>
      <c r="E138" s="59">
        <v>1598.1000000000001</v>
      </c>
      <c r="F138" s="59">
        <v>1619.49</v>
      </c>
      <c r="G138" s="59">
        <v>1660.6899999999998</v>
      </c>
      <c r="H138" s="59">
        <v>1733.5199999999998</v>
      </c>
      <c r="I138" s="59">
        <v>1810.43</v>
      </c>
      <c r="J138" s="59">
        <v>1897.9799999999998</v>
      </c>
      <c r="K138" s="59">
        <v>1902.0400000000002</v>
      </c>
      <c r="L138" s="59">
        <v>1933.2</v>
      </c>
      <c r="M138" s="59">
        <v>1916.6000000000001</v>
      </c>
      <c r="N138" s="59">
        <v>1924.47</v>
      </c>
      <c r="O138" s="59">
        <v>1903.66</v>
      </c>
      <c r="P138" s="59">
        <v>1893.1000000000001</v>
      </c>
      <c r="Q138" s="59">
        <v>1887.26</v>
      </c>
      <c r="R138" s="59">
        <v>1888.05</v>
      </c>
      <c r="S138" s="59">
        <v>1892.34</v>
      </c>
      <c r="T138" s="59">
        <v>1897.3</v>
      </c>
      <c r="U138" s="59">
        <v>1904.78</v>
      </c>
      <c r="V138" s="59">
        <v>1907.1899999999998</v>
      </c>
      <c r="W138" s="59">
        <v>1882.5600000000002</v>
      </c>
      <c r="X138" s="59">
        <v>1837.78</v>
      </c>
      <c r="Y138" s="59">
        <v>1716.16</v>
      </c>
      <c r="Z138" s="79">
        <v>1689.06</v>
      </c>
      <c r="AA138" s="68"/>
    </row>
    <row r="139" spans="1:27" ht="16.5">
      <c r="A139" s="67"/>
      <c r="B139" s="91">
        <v>26</v>
      </c>
      <c r="C139" s="87">
        <v>1645.76</v>
      </c>
      <c r="D139" s="59">
        <v>1608.4399999999998</v>
      </c>
      <c r="E139" s="59">
        <v>1606.79</v>
      </c>
      <c r="F139" s="59">
        <v>1638.1000000000001</v>
      </c>
      <c r="G139" s="59">
        <v>1668.39</v>
      </c>
      <c r="H139" s="59">
        <v>1762.49</v>
      </c>
      <c r="I139" s="59">
        <v>1806.3300000000002</v>
      </c>
      <c r="J139" s="59">
        <v>1885.05</v>
      </c>
      <c r="K139" s="59">
        <v>1890.8</v>
      </c>
      <c r="L139" s="59">
        <v>1895.2299999999998</v>
      </c>
      <c r="M139" s="59">
        <v>1887.26</v>
      </c>
      <c r="N139" s="59">
        <v>1888.8100000000002</v>
      </c>
      <c r="O139" s="59">
        <v>1884.11</v>
      </c>
      <c r="P139" s="59">
        <v>1882.2900000000002</v>
      </c>
      <c r="Q139" s="59">
        <v>1880.8300000000002</v>
      </c>
      <c r="R139" s="59">
        <v>1878.39</v>
      </c>
      <c r="S139" s="59">
        <v>1886.7499999999998</v>
      </c>
      <c r="T139" s="59">
        <v>1891.55</v>
      </c>
      <c r="U139" s="59">
        <v>1897.07</v>
      </c>
      <c r="V139" s="59">
        <v>1903.9799999999998</v>
      </c>
      <c r="W139" s="59">
        <v>1882.16</v>
      </c>
      <c r="X139" s="59">
        <v>704.04</v>
      </c>
      <c r="Y139" s="59">
        <v>1749.76</v>
      </c>
      <c r="Z139" s="79">
        <v>1693.93</v>
      </c>
      <c r="AA139" s="68"/>
    </row>
    <row r="140" spans="1:27" ht="16.5">
      <c r="A140" s="67"/>
      <c r="B140" s="91">
        <v>27</v>
      </c>
      <c r="C140" s="87">
        <v>1661.9399999999998</v>
      </c>
      <c r="D140" s="59">
        <v>1633.84</v>
      </c>
      <c r="E140" s="59">
        <v>1624.22</v>
      </c>
      <c r="F140" s="59">
        <v>1659.3</v>
      </c>
      <c r="G140" s="59">
        <v>1692.81</v>
      </c>
      <c r="H140" s="59">
        <v>1734.2299999999998</v>
      </c>
      <c r="I140" s="59">
        <v>1744.32</v>
      </c>
      <c r="J140" s="59">
        <v>1899.0199999999998</v>
      </c>
      <c r="K140" s="59">
        <v>1898.72</v>
      </c>
      <c r="L140" s="59">
        <v>1943.9199999999998</v>
      </c>
      <c r="M140" s="59">
        <v>1923.6299999999999</v>
      </c>
      <c r="N140" s="59">
        <v>1926.9199999999998</v>
      </c>
      <c r="O140" s="59">
        <v>1899.16</v>
      </c>
      <c r="P140" s="59">
        <v>1895.8700000000001</v>
      </c>
      <c r="Q140" s="59">
        <v>1892.0800000000002</v>
      </c>
      <c r="R140" s="59">
        <v>1883.1000000000001</v>
      </c>
      <c r="S140" s="59">
        <v>1887.1000000000001</v>
      </c>
      <c r="T140" s="59">
        <v>1897.8999999999999</v>
      </c>
      <c r="U140" s="59">
        <v>1903.68</v>
      </c>
      <c r="V140" s="59">
        <v>1907.2</v>
      </c>
      <c r="W140" s="59">
        <v>1893.5600000000002</v>
      </c>
      <c r="X140" s="59">
        <v>704.04</v>
      </c>
      <c r="Y140" s="59">
        <v>1781.2900000000002</v>
      </c>
      <c r="Z140" s="79">
        <v>1719.4999999999998</v>
      </c>
      <c r="AA140" s="68"/>
    </row>
    <row r="141" spans="1:27" ht="16.5">
      <c r="A141" s="67"/>
      <c r="B141" s="91">
        <v>28</v>
      </c>
      <c r="C141" s="87">
        <v>1731.51</v>
      </c>
      <c r="D141" s="59">
        <v>1645.81</v>
      </c>
      <c r="E141" s="59">
        <v>1640.22</v>
      </c>
      <c r="F141" s="59">
        <v>1632.9599999999998</v>
      </c>
      <c r="G141" s="59">
        <v>1662.1499999999999</v>
      </c>
      <c r="H141" s="59">
        <v>1791.34</v>
      </c>
      <c r="I141" s="59">
        <v>1822.66</v>
      </c>
      <c r="J141" s="59">
        <v>1849.28</v>
      </c>
      <c r="K141" s="59">
        <v>1874.4599999999998</v>
      </c>
      <c r="L141" s="59">
        <v>1917.45</v>
      </c>
      <c r="M141" s="59">
        <v>1902.2499999999998</v>
      </c>
      <c r="N141" s="59">
        <v>1908.1699999999998</v>
      </c>
      <c r="O141" s="59">
        <v>1884.26</v>
      </c>
      <c r="P141" s="59">
        <v>1872.82</v>
      </c>
      <c r="Q141" s="59">
        <v>1852.61</v>
      </c>
      <c r="R141" s="59">
        <v>1825.8300000000002</v>
      </c>
      <c r="S141" s="59">
        <v>1834.49</v>
      </c>
      <c r="T141" s="59">
        <v>1844.57</v>
      </c>
      <c r="U141" s="59">
        <v>1853.1200000000001</v>
      </c>
      <c r="V141" s="59">
        <v>1901.3799999999999</v>
      </c>
      <c r="W141" s="59">
        <v>1852.7699999999998</v>
      </c>
      <c r="X141" s="59">
        <v>1805.41</v>
      </c>
      <c r="Y141" s="59">
        <v>1722.2299999999998</v>
      </c>
      <c r="Z141" s="79">
        <v>1696.1200000000001</v>
      </c>
      <c r="AA141" s="68"/>
    </row>
    <row r="142" spans="1:27" ht="16.5">
      <c r="A142" s="67"/>
      <c r="B142" s="91">
        <v>29</v>
      </c>
      <c r="C142" s="87">
        <v>1703.76</v>
      </c>
      <c r="D142" s="59">
        <v>1612.1299999999999</v>
      </c>
      <c r="E142" s="59">
        <v>1611.8999999999999</v>
      </c>
      <c r="F142" s="59">
        <v>1634.6299999999999</v>
      </c>
      <c r="G142" s="59">
        <v>1665.31</v>
      </c>
      <c r="H142" s="59">
        <v>1789.2900000000002</v>
      </c>
      <c r="I142" s="59">
        <v>1857.05</v>
      </c>
      <c r="J142" s="59">
        <v>1924.22</v>
      </c>
      <c r="K142" s="59">
        <v>1934.4999999999998</v>
      </c>
      <c r="L142" s="59">
        <v>1959.34</v>
      </c>
      <c r="M142" s="59">
        <v>1935.03</v>
      </c>
      <c r="N142" s="59">
        <v>1946.3</v>
      </c>
      <c r="O142" s="59">
        <v>1924.47</v>
      </c>
      <c r="P142" s="59">
        <v>1923.09</v>
      </c>
      <c r="Q142" s="59">
        <v>1919.8300000000002</v>
      </c>
      <c r="R142" s="59">
        <v>1919.0199999999998</v>
      </c>
      <c r="S142" s="59">
        <v>1922.1899999999998</v>
      </c>
      <c r="T142" s="59">
        <v>1924.7499999999998</v>
      </c>
      <c r="U142" s="59">
        <v>1925.3</v>
      </c>
      <c r="V142" s="59">
        <v>1929.9399999999998</v>
      </c>
      <c r="W142" s="59">
        <v>1920.2099999999998</v>
      </c>
      <c r="X142" s="59">
        <v>1877.3700000000001</v>
      </c>
      <c r="Y142" s="59">
        <v>1765.0199999999998</v>
      </c>
      <c r="Z142" s="79">
        <v>1713.7900000000002</v>
      </c>
      <c r="AA142" s="68"/>
    </row>
    <row r="143" spans="1:27" ht="16.5">
      <c r="A143" s="67"/>
      <c r="B143" s="91">
        <v>30</v>
      </c>
      <c r="C143" s="87">
        <v>1704.9399999999998</v>
      </c>
      <c r="D143" s="59">
        <v>1704.57</v>
      </c>
      <c r="E143" s="59">
        <v>1645.36</v>
      </c>
      <c r="F143" s="59">
        <v>1649.3700000000001</v>
      </c>
      <c r="G143" s="59">
        <v>1689.3700000000001</v>
      </c>
      <c r="H143" s="59">
        <v>1717.7699999999998</v>
      </c>
      <c r="I143" s="59">
        <v>1757.14</v>
      </c>
      <c r="J143" s="59">
        <v>1900.41</v>
      </c>
      <c r="K143" s="59">
        <v>1966.05</v>
      </c>
      <c r="L143" s="59">
        <v>1971.0400000000002</v>
      </c>
      <c r="M143" s="59">
        <v>1964.9599999999998</v>
      </c>
      <c r="N143" s="59">
        <v>1968.3799999999999</v>
      </c>
      <c r="O143" s="59">
        <v>1960.24</v>
      </c>
      <c r="P143" s="59">
        <v>1943.8100000000002</v>
      </c>
      <c r="Q143" s="59">
        <v>1937.7499999999998</v>
      </c>
      <c r="R143" s="59">
        <v>1931.1899999999998</v>
      </c>
      <c r="S143" s="59">
        <v>1940.74</v>
      </c>
      <c r="T143" s="59">
        <v>1949.0800000000002</v>
      </c>
      <c r="U143" s="59">
        <v>1960.2299999999998</v>
      </c>
      <c r="V143" s="59">
        <v>1935.1299999999999</v>
      </c>
      <c r="W143" s="59">
        <v>1919.5199999999998</v>
      </c>
      <c r="X143" s="59">
        <v>1875.16</v>
      </c>
      <c r="Y143" s="59">
        <v>1732.43</v>
      </c>
      <c r="Z143" s="79">
        <v>1695.49</v>
      </c>
      <c r="AA143" s="68"/>
    </row>
    <row r="144" spans="1:27" ht="17.25" thickBot="1">
      <c r="A144" s="67"/>
      <c r="B144" s="92">
        <v>31</v>
      </c>
      <c r="C144" s="88">
        <v>1657.64</v>
      </c>
      <c r="D144" s="80">
        <v>1644.28</v>
      </c>
      <c r="E144" s="80">
        <v>1622.28</v>
      </c>
      <c r="F144" s="80">
        <v>1621.78</v>
      </c>
      <c r="G144" s="80">
        <v>1626.52</v>
      </c>
      <c r="H144" s="80">
        <v>1637.7099999999998</v>
      </c>
      <c r="I144" s="80">
        <v>1654.9599999999998</v>
      </c>
      <c r="J144" s="80">
        <v>1688.79</v>
      </c>
      <c r="K144" s="80">
        <v>1812.4799999999998</v>
      </c>
      <c r="L144" s="80">
        <v>1840.4199999999998</v>
      </c>
      <c r="M144" s="80">
        <v>1838.8799999999999</v>
      </c>
      <c r="N144" s="80">
        <v>1835.5600000000002</v>
      </c>
      <c r="O144" s="80">
        <v>1832.66</v>
      </c>
      <c r="P144" s="80">
        <v>1828.74</v>
      </c>
      <c r="Q144" s="80">
        <v>1829.4999999999998</v>
      </c>
      <c r="R144" s="80">
        <v>1834.2</v>
      </c>
      <c r="S144" s="80">
        <v>1850.9599999999998</v>
      </c>
      <c r="T144" s="80">
        <v>1877.05</v>
      </c>
      <c r="U144" s="80">
        <v>1913.5600000000002</v>
      </c>
      <c r="V144" s="80">
        <v>1946.43</v>
      </c>
      <c r="W144" s="80">
        <v>1909.6200000000001</v>
      </c>
      <c r="X144" s="80">
        <v>1777.16</v>
      </c>
      <c r="Y144" s="80">
        <v>1652.59</v>
      </c>
      <c r="Z144" s="81">
        <v>1615.68</v>
      </c>
      <c r="AA144" s="68"/>
    </row>
    <row r="145" spans="1:27">
      <c r="A145" s="6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68"/>
    </row>
    <row r="146" spans="1:27">
      <c r="A146" s="67"/>
      <c r="B146" s="248" t="s">
        <v>165</v>
      </c>
      <c r="C146" s="248"/>
      <c r="D146" s="248"/>
      <c r="E146" s="248"/>
      <c r="F146" s="248"/>
      <c r="G146" s="248"/>
      <c r="H146" s="248"/>
      <c r="I146" s="248"/>
      <c r="J146" s="248"/>
      <c r="K146" s="248"/>
      <c r="L146" s="248"/>
      <c r="M146" s="248"/>
      <c r="N146" s="248"/>
      <c r="O146" s="248"/>
      <c r="P146" s="248"/>
      <c r="Q146" s="63"/>
      <c r="R146" s="264">
        <v>771016.76</v>
      </c>
      <c r="S146" s="264"/>
      <c r="T146" s="63"/>
      <c r="U146" s="63"/>
      <c r="V146" s="63"/>
      <c r="W146" s="63"/>
      <c r="X146" s="63"/>
      <c r="Y146" s="63"/>
      <c r="Z146" s="63"/>
      <c r="AA146" s="68"/>
    </row>
    <row r="147" spans="1:27">
      <c r="A147" s="67"/>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68"/>
    </row>
    <row r="148" spans="1:27">
      <c r="A148" s="67"/>
      <c r="B148" s="248" t="s">
        <v>179</v>
      </c>
      <c r="C148" s="248"/>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68"/>
    </row>
    <row r="149" spans="1:27" ht="16.5" thickBot="1">
      <c r="A149" s="6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68"/>
    </row>
    <row r="150" spans="1:27">
      <c r="A150" s="67"/>
      <c r="B150" s="266"/>
      <c r="C150" s="267"/>
      <c r="D150" s="267"/>
      <c r="E150" s="267"/>
      <c r="F150" s="267"/>
      <c r="G150" s="267"/>
      <c r="H150" s="267"/>
      <c r="I150" s="267"/>
      <c r="J150" s="267"/>
      <c r="K150" s="267"/>
      <c r="L150" s="267"/>
      <c r="M150" s="268"/>
      <c r="N150" s="274" t="s">
        <v>83</v>
      </c>
      <c r="O150" s="275"/>
      <c r="P150" s="275"/>
      <c r="Q150" s="275"/>
      <c r="R150" s="275"/>
      <c r="S150" s="275"/>
      <c r="T150" s="275"/>
      <c r="U150" s="276"/>
      <c r="V150" s="55"/>
      <c r="W150" s="55"/>
      <c r="X150" s="55"/>
      <c r="Y150" s="55"/>
      <c r="Z150" s="55"/>
      <c r="AA150" s="68"/>
    </row>
    <row r="151" spans="1:27" ht="16.5" thickBot="1">
      <c r="A151" s="67"/>
      <c r="B151" s="269"/>
      <c r="C151" s="270"/>
      <c r="D151" s="270"/>
      <c r="E151" s="270"/>
      <c r="F151" s="270"/>
      <c r="G151" s="270"/>
      <c r="H151" s="270"/>
      <c r="I151" s="270"/>
      <c r="J151" s="270"/>
      <c r="K151" s="270"/>
      <c r="L151" s="270"/>
      <c r="M151" s="271"/>
      <c r="N151" s="280" t="s">
        <v>84</v>
      </c>
      <c r="O151" s="210"/>
      <c r="P151" s="209" t="s">
        <v>85</v>
      </c>
      <c r="Q151" s="210"/>
      <c r="R151" s="209" t="s">
        <v>86</v>
      </c>
      <c r="S151" s="210"/>
      <c r="T151" s="209" t="s">
        <v>87</v>
      </c>
      <c r="U151" s="211"/>
      <c r="V151" s="55"/>
      <c r="W151" s="55"/>
      <c r="X151" s="55"/>
      <c r="Y151" s="55"/>
      <c r="Z151" s="55"/>
      <c r="AA151" s="68"/>
    </row>
    <row r="152" spans="1:27" ht="16.5" thickBot="1">
      <c r="A152" s="67"/>
      <c r="B152" s="277" t="s">
        <v>171</v>
      </c>
      <c r="C152" s="278"/>
      <c r="D152" s="278"/>
      <c r="E152" s="278"/>
      <c r="F152" s="278"/>
      <c r="G152" s="278"/>
      <c r="H152" s="278"/>
      <c r="I152" s="278"/>
      <c r="J152" s="278"/>
      <c r="K152" s="278"/>
      <c r="L152" s="278"/>
      <c r="M152" s="279"/>
      <c r="N152" s="281">
        <v>527588.67000000004</v>
      </c>
      <c r="O152" s="272"/>
      <c r="P152" s="282">
        <v>884095.68</v>
      </c>
      <c r="Q152" s="283"/>
      <c r="R152" s="282">
        <v>1155447.1599999999</v>
      </c>
      <c r="S152" s="283"/>
      <c r="T152" s="272">
        <v>1218689.3400000001</v>
      </c>
      <c r="U152" s="273"/>
      <c r="V152" s="55"/>
      <c r="W152" s="55"/>
      <c r="X152" s="55"/>
      <c r="Y152" s="55"/>
      <c r="Z152" s="55"/>
      <c r="AA152" s="68"/>
    </row>
    <row r="153" spans="1:27">
      <c r="A153" s="6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68"/>
    </row>
    <row r="154" spans="1:27" ht="21.75" customHeight="1">
      <c r="A154" s="67"/>
      <c r="B154" s="203" t="s">
        <v>211</v>
      </c>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68"/>
    </row>
    <row r="155" spans="1:27">
      <c r="A155" s="67"/>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68"/>
    </row>
    <row r="156" spans="1:27" ht="40.5" customHeight="1">
      <c r="A156" s="67"/>
      <c r="B156" s="203" t="s">
        <v>210</v>
      </c>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68"/>
    </row>
    <row r="157" spans="1:27" ht="15.75" customHeight="1" thickBot="1">
      <c r="A157" s="71"/>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3"/>
    </row>
    <row r="158" spans="1:27" ht="16.5" thickTop="1"/>
  </sheetData>
  <mergeCells count="29">
    <mergeCell ref="B2:Z2"/>
    <mergeCell ref="B3:Z3"/>
    <mergeCell ref="B4:Z4"/>
    <mergeCell ref="B6:Z6"/>
    <mergeCell ref="B8:Z8"/>
    <mergeCell ref="N150:U150"/>
    <mergeCell ref="B152:M152"/>
    <mergeCell ref="N151:O151"/>
    <mergeCell ref="N152:O152"/>
    <mergeCell ref="P151:Q151"/>
    <mergeCell ref="P152:Q152"/>
    <mergeCell ref="R151:S151"/>
    <mergeCell ref="R152:S152"/>
    <mergeCell ref="B156:Z156"/>
    <mergeCell ref="B154:Z154"/>
    <mergeCell ref="B146:P146"/>
    <mergeCell ref="R146:S146"/>
    <mergeCell ref="B10:B11"/>
    <mergeCell ref="C10:Z10"/>
    <mergeCell ref="B44:B45"/>
    <mergeCell ref="C44:Z44"/>
    <mergeCell ref="B78:B79"/>
    <mergeCell ref="C78:Z78"/>
    <mergeCell ref="B112:B113"/>
    <mergeCell ref="C112:Z112"/>
    <mergeCell ref="B148:Z148"/>
    <mergeCell ref="B150:M151"/>
    <mergeCell ref="T151:U151"/>
    <mergeCell ref="T152:U152"/>
  </mergeCells>
  <conditionalFormatting sqref="A1">
    <cfRule type="cellIs" dxfId="7" priority="1" operator="equal">
      <formula>0</formula>
    </cfRule>
  </conditionalFormatting>
  <printOptions horizontalCentered="1"/>
  <pageMargins left="0.19685039370078741" right="0.19685039370078741" top="0.19685039370078741" bottom="0.19685039370078741" header="0" footer="0"/>
  <pageSetup paperSize="9" scale="41" fitToHeight="14" orientation="portrait" r:id="rId1"/>
</worksheet>
</file>

<file path=xl/worksheets/sheet9.xml><?xml version="1.0" encoding="utf-8"?>
<worksheet xmlns="http://schemas.openxmlformats.org/spreadsheetml/2006/main" xmlns:r="http://schemas.openxmlformats.org/officeDocument/2006/relationships">
  <sheetPr>
    <tabColor rgb="FFFFFFCC"/>
    <pageSetUpPr fitToPage="1"/>
  </sheetPr>
  <dimension ref="A1:AA225"/>
  <sheetViews>
    <sheetView zoomScaleNormal="100" zoomScaleSheetLayoutView="100" workbookViewId="0">
      <selection sqref="A1:XFD1048576"/>
    </sheetView>
  </sheetViews>
  <sheetFormatPr defaultRowHeight="15.75"/>
  <cols>
    <col min="1" max="1" width="9.140625" style="7"/>
    <col min="2" max="2" width="15.7109375" style="7" customWidth="1"/>
    <col min="3" max="26" width="8.7109375" style="7" customWidth="1"/>
    <col min="27" max="27" width="9.140625" style="7"/>
    <col min="28" max="28" width="9.140625" style="7" customWidth="1"/>
    <col min="29" max="16384" width="9.140625" style="7"/>
  </cols>
  <sheetData>
    <row r="1" spans="1:27" ht="32.25" thickTop="1">
      <c r="A1" s="64" t="str">
        <f>'1. Отчет АТС'!B3</f>
        <v>март     2019</v>
      </c>
      <c r="B1" s="65"/>
      <c r="C1" s="65"/>
      <c r="D1" s="65"/>
      <c r="E1" s="65"/>
      <c r="F1" s="65"/>
      <c r="G1" s="65"/>
      <c r="H1" s="65"/>
      <c r="I1" s="65"/>
      <c r="J1" s="65"/>
      <c r="K1" s="65"/>
      <c r="L1" s="65"/>
      <c r="M1" s="65"/>
      <c r="N1" s="65"/>
      <c r="O1" s="65"/>
      <c r="P1" s="65"/>
      <c r="Q1" s="65"/>
      <c r="R1" s="65"/>
      <c r="S1" s="65"/>
      <c r="T1" s="65"/>
      <c r="U1" s="65"/>
      <c r="V1" s="65"/>
      <c r="W1" s="65"/>
      <c r="X1" s="65"/>
      <c r="Y1" s="65"/>
      <c r="Z1" s="65"/>
      <c r="AA1" s="66"/>
    </row>
    <row r="2" spans="1:27" ht="42" customHeight="1">
      <c r="A2" s="67"/>
      <c r="B2" s="257" t="s">
        <v>206</v>
      </c>
      <c r="C2" s="257"/>
      <c r="D2" s="257"/>
      <c r="E2" s="257"/>
      <c r="F2" s="257"/>
      <c r="G2" s="257"/>
      <c r="H2" s="257"/>
      <c r="I2" s="257"/>
      <c r="J2" s="257"/>
      <c r="K2" s="257"/>
      <c r="L2" s="257"/>
      <c r="M2" s="257"/>
      <c r="N2" s="257"/>
      <c r="O2" s="257"/>
      <c r="P2" s="257"/>
      <c r="Q2" s="257"/>
      <c r="R2" s="257"/>
      <c r="S2" s="257"/>
      <c r="T2" s="257"/>
      <c r="U2" s="257"/>
      <c r="V2" s="257"/>
      <c r="W2" s="257"/>
      <c r="X2" s="257"/>
      <c r="Y2" s="257"/>
      <c r="Z2" s="257"/>
      <c r="AA2" s="68"/>
    </row>
    <row r="3" spans="1:27" s="58" customFormat="1" ht="18">
      <c r="A3" s="77"/>
      <c r="B3" s="258" t="str">
        <f>"ОАО «Межрегиональная распределительная сетевая компания Урала» в "&amp;'1. Отчет АТС'!$B$2&amp;" 2019 г."</f>
        <v>ОАО «Межрегиональная распределительная сетевая компания Урала» в марте 2019 г.</v>
      </c>
      <c r="C3" s="265"/>
      <c r="D3" s="265"/>
      <c r="E3" s="265"/>
      <c r="F3" s="265"/>
      <c r="G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H3" s="265"/>
      <c r="I3" s="265"/>
      <c r="J3" s="265"/>
      <c r="K3" s="265"/>
      <c r="L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M3" s="265"/>
      <c r="N3" s="265"/>
      <c r="O3" s="265"/>
      <c r="P3" s="265"/>
      <c r="Q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R3" s="265"/>
      <c r="S3" s="265"/>
      <c r="T3" s="265"/>
      <c r="U3" s="265"/>
      <c r="V3" s="265" t="str">
        <f>"ОАО «Межрегиональная распределительная сетевая компания Урала» в "&amp;'1. Отчет АТС'!$B$2&amp;" 2018 г."</f>
        <v>ОАО «Межрегиональная распределительная сетевая компания Урала» в марте 2018 г.</v>
      </c>
      <c r="W3" s="265"/>
      <c r="X3" s="265"/>
      <c r="Y3" s="265"/>
      <c r="Z3" s="265"/>
      <c r="AA3" s="78"/>
    </row>
    <row r="4" spans="1:27" ht="18.75">
      <c r="A4" s="67"/>
      <c r="B4" s="259" t="s">
        <v>89</v>
      </c>
      <c r="C4" s="259"/>
      <c r="D4" s="259"/>
      <c r="E4" s="259"/>
      <c r="F4" s="259"/>
      <c r="G4" s="259"/>
      <c r="H4" s="259"/>
      <c r="I4" s="259"/>
      <c r="J4" s="259"/>
      <c r="K4" s="259"/>
      <c r="L4" s="259"/>
      <c r="M4" s="259"/>
      <c r="N4" s="259"/>
      <c r="O4" s="259"/>
      <c r="P4" s="259"/>
      <c r="Q4" s="259"/>
      <c r="R4" s="259"/>
      <c r="S4" s="259"/>
      <c r="T4" s="259"/>
      <c r="U4" s="259"/>
      <c r="V4" s="259"/>
      <c r="W4" s="259"/>
      <c r="X4" s="259"/>
      <c r="Y4" s="259"/>
      <c r="Z4" s="259"/>
      <c r="AA4" s="68"/>
    </row>
    <row r="5" spans="1:27">
      <c r="A5" s="67"/>
      <c r="B5" s="55"/>
      <c r="C5" s="55"/>
      <c r="D5" s="55"/>
      <c r="E5" s="55"/>
      <c r="F5" s="55"/>
      <c r="G5" s="55"/>
      <c r="H5" s="55"/>
      <c r="I5" s="55"/>
      <c r="J5" s="55"/>
      <c r="K5" s="55"/>
      <c r="L5" s="55"/>
      <c r="M5" s="55"/>
      <c r="N5" s="55"/>
      <c r="O5" s="55"/>
      <c r="P5" s="55"/>
      <c r="Q5" s="55"/>
      <c r="R5" s="55"/>
      <c r="S5" s="55"/>
      <c r="T5" s="55"/>
      <c r="U5" s="55"/>
      <c r="V5" s="55"/>
      <c r="W5" s="55"/>
      <c r="X5" s="55"/>
      <c r="Y5" s="55"/>
      <c r="Z5" s="55"/>
      <c r="AA5" s="68"/>
    </row>
    <row r="6" spans="1:27" ht="73.5" customHeight="1">
      <c r="A6" s="67"/>
      <c r="B6" s="255" t="s">
        <v>172</v>
      </c>
      <c r="C6" s="255"/>
      <c r="D6" s="255"/>
      <c r="E6" s="255"/>
      <c r="F6" s="255"/>
      <c r="G6" s="255"/>
      <c r="H6" s="255"/>
      <c r="I6" s="255"/>
      <c r="J6" s="255"/>
      <c r="K6" s="255"/>
      <c r="L6" s="255"/>
      <c r="M6" s="255"/>
      <c r="N6" s="255"/>
      <c r="O6" s="255"/>
      <c r="P6" s="255"/>
      <c r="Q6" s="255"/>
      <c r="R6" s="255"/>
      <c r="S6" s="255"/>
      <c r="T6" s="255"/>
      <c r="U6" s="255"/>
      <c r="V6" s="255"/>
      <c r="W6" s="255"/>
      <c r="X6" s="255"/>
      <c r="Y6" s="255"/>
      <c r="Z6" s="255"/>
      <c r="AA6" s="68"/>
    </row>
    <row r="7" spans="1:27" ht="15.75" customHeight="1">
      <c r="A7" s="67"/>
      <c r="B7" s="55"/>
      <c r="C7" s="55"/>
      <c r="D7" s="55"/>
      <c r="E7" s="55"/>
      <c r="F7" s="55"/>
      <c r="G7" s="55"/>
      <c r="H7" s="55"/>
      <c r="I7" s="55"/>
      <c r="J7" s="55"/>
      <c r="K7" s="55"/>
      <c r="L7" s="55"/>
      <c r="M7" s="55"/>
      <c r="N7" s="55"/>
      <c r="O7" s="55"/>
      <c r="P7" s="55"/>
      <c r="Q7" s="55"/>
      <c r="R7" s="55"/>
      <c r="S7" s="55"/>
      <c r="T7" s="55"/>
      <c r="U7" s="55"/>
      <c r="V7" s="55"/>
      <c r="W7" s="55"/>
      <c r="X7" s="55"/>
      <c r="Y7" s="55"/>
      <c r="Z7" s="55"/>
      <c r="AA7" s="68"/>
    </row>
    <row r="8" spans="1:27">
      <c r="A8" s="67"/>
      <c r="B8" s="248" t="s">
        <v>138</v>
      </c>
      <c r="C8" s="248"/>
      <c r="D8" s="248"/>
      <c r="E8" s="248"/>
      <c r="F8" s="248"/>
      <c r="G8" s="248"/>
      <c r="H8" s="248"/>
      <c r="I8" s="248"/>
      <c r="J8" s="248"/>
      <c r="K8" s="248"/>
      <c r="L8" s="248"/>
      <c r="M8" s="248"/>
      <c r="N8" s="248"/>
      <c r="O8" s="248"/>
      <c r="P8" s="248"/>
      <c r="Q8" s="248"/>
      <c r="R8" s="248"/>
      <c r="S8" s="248"/>
      <c r="T8" s="248"/>
      <c r="U8" s="248"/>
      <c r="V8" s="248"/>
      <c r="W8" s="248"/>
      <c r="X8" s="248"/>
      <c r="Y8" s="248"/>
      <c r="Z8" s="248"/>
      <c r="AA8" s="68"/>
    </row>
    <row r="9" spans="1:27" ht="16.5" thickBot="1">
      <c r="A9" s="67"/>
      <c r="B9" s="55"/>
      <c r="C9" s="55"/>
      <c r="D9" s="55"/>
      <c r="E9" s="55"/>
      <c r="F9" s="55"/>
      <c r="G9" s="55"/>
      <c r="H9" s="55"/>
      <c r="I9" s="55"/>
      <c r="J9" s="55"/>
      <c r="K9" s="55"/>
      <c r="L9" s="55"/>
      <c r="M9" s="55"/>
      <c r="N9" s="55"/>
      <c r="O9" s="55"/>
      <c r="P9" s="55"/>
      <c r="Q9" s="55"/>
      <c r="R9" s="55"/>
      <c r="S9" s="55"/>
      <c r="T9" s="55"/>
      <c r="U9" s="55"/>
      <c r="V9" s="55"/>
      <c r="W9" s="55"/>
      <c r="X9" s="55"/>
      <c r="Y9" s="55"/>
      <c r="Z9" s="55"/>
      <c r="AA9" s="68"/>
    </row>
    <row r="10" spans="1:27" ht="15.75" customHeight="1">
      <c r="A10" s="67"/>
      <c r="B10" s="262" t="s">
        <v>139</v>
      </c>
      <c r="C10" s="260" t="s">
        <v>164</v>
      </c>
      <c r="D10" s="260"/>
      <c r="E10" s="260"/>
      <c r="F10" s="260"/>
      <c r="G10" s="260"/>
      <c r="H10" s="260"/>
      <c r="I10" s="260"/>
      <c r="J10" s="260"/>
      <c r="K10" s="260"/>
      <c r="L10" s="260"/>
      <c r="M10" s="260"/>
      <c r="N10" s="260"/>
      <c r="O10" s="260"/>
      <c r="P10" s="260"/>
      <c r="Q10" s="260"/>
      <c r="R10" s="260"/>
      <c r="S10" s="260"/>
      <c r="T10" s="260"/>
      <c r="U10" s="260"/>
      <c r="V10" s="260"/>
      <c r="W10" s="260"/>
      <c r="X10" s="260"/>
      <c r="Y10" s="260"/>
      <c r="Z10" s="261"/>
      <c r="AA10" s="68"/>
    </row>
    <row r="11" spans="1:27" ht="32.25" thickBot="1">
      <c r="A11" s="67"/>
      <c r="B11" s="263"/>
      <c r="C11" s="89" t="s">
        <v>140</v>
      </c>
      <c r="D11" s="84" t="s">
        <v>141</v>
      </c>
      <c r="E11" s="84" t="s">
        <v>142</v>
      </c>
      <c r="F11" s="84" t="s">
        <v>143</v>
      </c>
      <c r="G11" s="84" t="s">
        <v>144</v>
      </c>
      <c r="H11" s="84" t="s">
        <v>145</v>
      </c>
      <c r="I11" s="84" t="s">
        <v>146</v>
      </c>
      <c r="J11" s="84" t="s">
        <v>147</v>
      </c>
      <c r="K11" s="84" t="s">
        <v>148</v>
      </c>
      <c r="L11" s="84" t="s">
        <v>149</v>
      </c>
      <c r="M11" s="84" t="s">
        <v>150</v>
      </c>
      <c r="N11" s="84" t="s">
        <v>151</v>
      </c>
      <c r="O11" s="84" t="s">
        <v>152</v>
      </c>
      <c r="P11" s="84" t="s">
        <v>153</v>
      </c>
      <c r="Q11" s="84" t="s">
        <v>154</v>
      </c>
      <c r="R11" s="84" t="s">
        <v>155</v>
      </c>
      <c r="S11" s="84" t="s">
        <v>156</v>
      </c>
      <c r="T11" s="84" t="s">
        <v>157</v>
      </c>
      <c r="U11" s="84" t="s">
        <v>158</v>
      </c>
      <c r="V11" s="84" t="s">
        <v>159</v>
      </c>
      <c r="W11" s="84" t="s">
        <v>160</v>
      </c>
      <c r="X11" s="84" t="s">
        <v>161</v>
      </c>
      <c r="Y11" s="84" t="s">
        <v>162</v>
      </c>
      <c r="Z11" s="85" t="s">
        <v>163</v>
      </c>
      <c r="AA11" s="68"/>
    </row>
    <row r="12" spans="1:27" ht="16.5">
      <c r="A12" s="67"/>
      <c r="B12" s="90">
        <v>1</v>
      </c>
      <c r="C12" s="86">
        <v>1948.6299999999999</v>
      </c>
      <c r="D12" s="82">
        <v>1935.04</v>
      </c>
      <c r="E12" s="82">
        <v>1922.74</v>
      </c>
      <c r="F12" s="82">
        <v>1931.66</v>
      </c>
      <c r="G12" s="82">
        <v>1965.99</v>
      </c>
      <c r="H12" s="82">
        <v>2032.9199999999998</v>
      </c>
      <c r="I12" s="82">
        <v>2117.02</v>
      </c>
      <c r="J12" s="82">
        <v>2192.6800000000003</v>
      </c>
      <c r="K12" s="82">
        <v>2166.3300000000004</v>
      </c>
      <c r="L12" s="82">
        <v>2159.5400000000004</v>
      </c>
      <c r="M12" s="82">
        <v>2151.6600000000003</v>
      </c>
      <c r="N12" s="82">
        <v>2153.7000000000003</v>
      </c>
      <c r="O12" s="82">
        <v>2150.2900000000004</v>
      </c>
      <c r="P12" s="82">
        <v>2143.6200000000003</v>
      </c>
      <c r="Q12" s="82">
        <v>2141.8000000000002</v>
      </c>
      <c r="R12" s="82">
        <v>2155.7900000000004</v>
      </c>
      <c r="S12" s="82">
        <v>2164.6800000000003</v>
      </c>
      <c r="T12" s="82">
        <v>2162.0200000000004</v>
      </c>
      <c r="U12" s="82">
        <v>2159.42</v>
      </c>
      <c r="V12" s="82">
        <v>2163.1000000000004</v>
      </c>
      <c r="W12" s="82">
        <v>2150.5100000000002</v>
      </c>
      <c r="X12" s="82">
        <v>2118.9399999999996</v>
      </c>
      <c r="Y12" s="82">
        <v>2033.3</v>
      </c>
      <c r="Z12" s="83">
        <v>2049.41</v>
      </c>
      <c r="AA12" s="68"/>
    </row>
    <row r="13" spans="1:27" ht="16.5">
      <c r="A13" s="67"/>
      <c r="B13" s="91">
        <v>2</v>
      </c>
      <c r="C13" s="87">
        <v>2089.6</v>
      </c>
      <c r="D13" s="59">
        <v>2009.1499999999999</v>
      </c>
      <c r="E13" s="59">
        <v>2008.8700000000001</v>
      </c>
      <c r="F13" s="59">
        <v>1980.75</v>
      </c>
      <c r="G13" s="59">
        <v>1998.6200000000001</v>
      </c>
      <c r="H13" s="59">
        <v>2031.16</v>
      </c>
      <c r="I13" s="59">
        <v>2078.35</v>
      </c>
      <c r="J13" s="59">
        <v>2211.5000000000005</v>
      </c>
      <c r="K13" s="59">
        <v>2297.9500000000003</v>
      </c>
      <c r="L13" s="59">
        <v>2307.6000000000004</v>
      </c>
      <c r="M13" s="59">
        <v>2298.9300000000003</v>
      </c>
      <c r="N13" s="59">
        <v>2291.5500000000002</v>
      </c>
      <c r="O13" s="59">
        <v>2269.7600000000002</v>
      </c>
      <c r="P13" s="59">
        <v>2249.96</v>
      </c>
      <c r="Q13" s="59">
        <v>2250.7600000000002</v>
      </c>
      <c r="R13" s="59">
        <v>2265.88</v>
      </c>
      <c r="S13" s="59">
        <v>2281.8200000000002</v>
      </c>
      <c r="T13" s="59">
        <v>2288.4</v>
      </c>
      <c r="U13" s="59">
        <v>2276.46</v>
      </c>
      <c r="V13" s="59">
        <v>2268.7500000000005</v>
      </c>
      <c r="W13" s="59">
        <v>2264.0800000000004</v>
      </c>
      <c r="X13" s="59">
        <v>2193.84</v>
      </c>
      <c r="Y13" s="59">
        <v>2079.56</v>
      </c>
      <c r="Z13" s="79">
        <v>2042.41</v>
      </c>
      <c r="AA13" s="68"/>
    </row>
    <row r="14" spans="1:27" ht="16.5">
      <c r="A14" s="67"/>
      <c r="B14" s="91">
        <v>3</v>
      </c>
      <c r="C14" s="87">
        <v>1945.57</v>
      </c>
      <c r="D14" s="59">
        <v>1917.75</v>
      </c>
      <c r="E14" s="59">
        <v>1904.86</v>
      </c>
      <c r="F14" s="59">
        <v>1878.16</v>
      </c>
      <c r="G14" s="59">
        <v>1904.95</v>
      </c>
      <c r="H14" s="59">
        <v>1946.6000000000001</v>
      </c>
      <c r="I14" s="59">
        <v>1954.32</v>
      </c>
      <c r="J14" s="59">
        <v>2037.14</v>
      </c>
      <c r="K14" s="59">
        <v>2056.5499999999997</v>
      </c>
      <c r="L14" s="59">
        <v>2187.84</v>
      </c>
      <c r="M14" s="59">
        <v>2185.4300000000003</v>
      </c>
      <c r="N14" s="59">
        <v>2182.7200000000003</v>
      </c>
      <c r="O14" s="59">
        <v>2169.5600000000004</v>
      </c>
      <c r="P14" s="59">
        <v>2159.11</v>
      </c>
      <c r="Q14" s="59">
        <v>2157.88</v>
      </c>
      <c r="R14" s="59">
        <v>2179.3100000000004</v>
      </c>
      <c r="S14" s="59">
        <v>2199.17</v>
      </c>
      <c r="T14" s="59">
        <v>2203.65</v>
      </c>
      <c r="U14" s="59">
        <v>2218.3700000000003</v>
      </c>
      <c r="V14" s="59">
        <v>2205.8900000000003</v>
      </c>
      <c r="W14" s="59">
        <v>2173.1600000000003</v>
      </c>
      <c r="X14" s="59">
        <v>2107.04</v>
      </c>
      <c r="Y14" s="59">
        <v>2000.46</v>
      </c>
      <c r="Z14" s="79">
        <v>1973.91</v>
      </c>
      <c r="AA14" s="68"/>
    </row>
    <row r="15" spans="1:27" ht="16.5">
      <c r="A15" s="67"/>
      <c r="B15" s="91">
        <v>4</v>
      </c>
      <c r="C15" s="87">
        <v>1910.45</v>
      </c>
      <c r="D15" s="59">
        <v>1900.8100000000002</v>
      </c>
      <c r="E15" s="59">
        <v>1893.48</v>
      </c>
      <c r="F15" s="59">
        <v>1903.55</v>
      </c>
      <c r="G15" s="59">
        <v>1950.5</v>
      </c>
      <c r="H15" s="59">
        <v>2050.56</v>
      </c>
      <c r="I15" s="59">
        <v>2183.3100000000004</v>
      </c>
      <c r="J15" s="59">
        <v>2225.0100000000002</v>
      </c>
      <c r="K15" s="59">
        <v>2215.23</v>
      </c>
      <c r="L15" s="59">
        <v>2227.9500000000003</v>
      </c>
      <c r="M15" s="59">
        <v>2190.8200000000002</v>
      </c>
      <c r="N15" s="59">
        <v>2224.59</v>
      </c>
      <c r="O15" s="59">
        <v>2181.61</v>
      </c>
      <c r="P15" s="59">
        <v>2191.3900000000003</v>
      </c>
      <c r="Q15" s="59">
        <v>2184.5600000000004</v>
      </c>
      <c r="R15" s="59">
        <v>2187.94</v>
      </c>
      <c r="S15" s="59">
        <v>2201.3100000000004</v>
      </c>
      <c r="T15" s="59">
        <v>2181.17</v>
      </c>
      <c r="U15" s="59">
        <v>2177.67</v>
      </c>
      <c r="V15" s="59">
        <v>2161.59</v>
      </c>
      <c r="W15" s="59">
        <v>2135.23</v>
      </c>
      <c r="X15" s="59">
        <v>2094.1699999999996</v>
      </c>
      <c r="Y15" s="59">
        <v>1984.97</v>
      </c>
      <c r="Z15" s="79">
        <v>1945.11</v>
      </c>
      <c r="AA15" s="68"/>
    </row>
    <row r="16" spans="1:27" ht="16.5">
      <c r="A16" s="67"/>
      <c r="B16" s="91">
        <v>5</v>
      </c>
      <c r="C16" s="87">
        <v>1918.28</v>
      </c>
      <c r="D16" s="59">
        <v>1892.6000000000001</v>
      </c>
      <c r="E16" s="59">
        <v>1886.1299999999999</v>
      </c>
      <c r="F16" s="59">
        <v>1897.3999999999999</v>
      </c>
      <c r="G16" s="59">
        <v>1936.45</v>
      </c>
      <c r="H16" s="59">
        <v>2042.22</v>
      </c>
      <c r="I16" s="59">
        <v>2190.36</v>
      </c>
      <c r="J16" s="59">
        <v>2270.8000000000002</v>
      </c>
      <c r="K16" s="59">
        <v>2287.9700000000003</v>
      </c>
      <c r="L16" s="59">
        <v>2285.5200000000004</v>
      </c>
      <c r="M16" s="59">
        <v>2280.7200000000003</v>
      </c>
      <c r="N16" s="59">
        <v>2284.9300000000003</v>
      </c>
      <c r="O16" s="59">
        <v>2258.13</v>
      </c>
      <c r="P16" s="59">
        <v>2255.1600000000003</v>
      </c>
      <c r="Q16" s="59">
        <v>2250.7600000000002</v>
      </c>
      <c r="R16" s="59">
        <v>2257.3900000000003</v>
      </c>
      <c r="S16" s="59">
        <v>2277.3900000000003</v>
      </c>
      <c r="T16" s="59">
        <v>2270.1000000000004</v>
      </c>
      <c r="U16" s="59">
        <v>2270.5400000000004</v>
      </c>
      <c r="V16" s="59">
        <v>2259.9700000000003</v>
      </c>
      <c r="W16" s="59">
        <v>2174.7500000000005</v>
      </c>
      <c r="X16" s="59">
        <v>2099.79</v>
      </c>
      <c r="Y16" s="59">
        <v>1982.9199999999998</v>
      </c>
      <c r="Z16" s="79">
        <v>1977.24</v>
      </c>
      <c r="AA16" s="68"/>
    </row>
    <row r="17" spans="1:27" ht="16.5">
      <c r="A17" s="67"/>
      <c r="B17" s="91">
        <v>6</v>
      </c>
      <c r="C17" s="87">
        <v>1969.2</v>
      </c>
      <c r="D17" s="59">
        <v>1935.0600000000002</v>
      </c>
      <c r="E17" s="59">
        <v>1928.91</v>
      </c>
      <c r="F17" s="59">
        <v>1942.84</v>
      </c>
      <c r="G17" s="59">
        <v>1986.6499999999999</v>
      </c>
      <c r="H17" s="59">
        <v>2134.92</v>
      </c>
      <c r="I17" s="59">
        <v>2211.9100000000003</v>
      </c>
      <c r="J17" s="59">
        <v>2290.0600000000004</v>
      </c>
      <c r="K17" s="59">
        <v>2315.7400000000002</v>
      </c>
      <c r="L17" s="59">
        <v>2322.65</v>
      </c>
      <c r="M17" s="59">
        <v>2372.67</v>
      </c>
      <c r="N17" s="59">
        <v>2375.7500000000005</v>
      </c>
      <c r="O17" s="59">
        <v>2329.5700000000002</v>
      </c>
      <c r="P17" s="59">
        <v>2330.44</v>
      </c>
      <c r="Q17" s="59">
        <v>2331.73</v>
      </c>
      <c r="R17" s="59">
        <v>2340.2800000000002</v>
      </c>
      <c r="S17" s="59">
        <v>2337.9900000000002</v>
      </c>
      <c r="T17" s="59">
        <v>2315.2500000000005</v>
      </c>
      <c r="U17" s="59">
        <v>2317.1600000000003</v>
      </c>
      <c r="V17" s="59">
        <v>2324.4100000000003</v>
      </c>
      <c r="W17" s="59">
        <v>2272.59</v>
      </c>
      <c r="X17" s="59">
        <v>2144.94</v>
      </c>
      <c r="Y17" s="59">
        <v>1994.8700000000001</v>
      </c>
      <c r="Z17" s="79">
        <v>1979.11</v>
      </c>
      <c r="AA17" s="68"/>
    </row>
    <row r="18" spans="1:27" ht="16.5">
      <c r="A18" s="67"/>
      <c r="B18" s="91">
        <v>7</v>
      </c>
      <c r="C18" s="87">
        <v>1947.39</v>
      </c>
      <c r="D18" s="59">
        <v>1921.51</v>
      </c>
      <c r="E18" s="59">
        <v>1918.01</v>
      </c>
      <c r="F18" s="59">
        <v>1933.64</v>
      </c>
      <c r="G18" s="59">
        <v>1961.98</v>
      </c>
      <c r="H18" s="59">
        <v>2058.85</v>
      </c>
      <c r="I18" s="59">
        <v>2183.9100000000003</v>
      </c>
      <c r="J18" s="59">
        <v>2247.09</v>
      </c>
      <c r="K18" s="59">
        <v>2257.1600000000003</v>
      </c>
      <c r="L18" s="59">
        <v>2260.59</v>
      </c>
      <c r="M18" s="59">
        <v>2264.0300000000002</v>
      </c>
      <c r="N18" s="59">
        <v>2252.3900000000003</v>
      </c>
      <c r="O18" s="59">
        <v>2250.8200000000002</v>
      </c>
      <c r="P18" s="59">
        <v>2246.5200000000004</v>
      </c>
      <c r="Q18" s="59">
        <v>2247.9100000000003</v>
      </c>
      <c r="R18" s="59">
        <v>2254.3300000000004</v>
      </c>
      <c r="S18" s="59">
        <v>2272.0400000000004</v>
      </c>
      <c r="T18" s="59">
        <v>2294.63</v>
      </c>
      <c r="U18" s="59">
        <v>2294.7500000000005</v>
      </c>
      <c r="V18" s="59">
        <v>2264.88</v>
      </c>
      <c r="W18" s="59">
        <v>2224.36</v>
      </c>
      <c r="X18" s="59">
        <v>2191.0700000000002</v>
      </c>
      <c r="Y18" s="59">
        <v>2112.4199999999996</v>
      </c>
      <c r="Z18" s="79">
        <v>2034.69</v>
      </c>
      <c r="AA18" s="68"/>
    </row>
    <row r="19" spans="1:27" ht="16.5">
      <c r="A19" s="67"/>
      <c r="B19" s="91">
        <v>8</v>
      </c>
      <c r="C19" s="87">
        <v>2115.7399999999998</v>
      </c>
      <c r="D19" s="59">
        <v>2006.61</v>
      </c>
      <c r="E19" s="59">
        <v>1989.82</v>
      </c>
      <c r="F19" s="59">
        <v>1987.28</v>
      </c>
      <c r="G19" s="59">
        <v>2007.24</v>
      </c>
      <c r="H19" s="59">
        <v>2036.1699999999998</v>
      </c>
      <c r="I19" s="59">
        <v>2085.7799999999997</v>
      </c>
      <c r="J19" s="59">
        <v>2218.84</v>
      </c>
      <c r="K19" s="59">
        <v>2295.5100000000002</v>
      </c>
      <c r="L19" s="59">
        <v>2331.44</v>
      </c>
      <c r="M19" s="59">
        <v>2330.71</v>
      </c>
      <c r="N19" s="59">
        <v>2330.7000000000003</v>
      </c>
      <c r="O19" s="59">
        <v>2307.0100000000002</v>
      </c>
      <c r="P19" s="59">
        <v>2303.1200000000003</v>
      </c>
      <c r="Q19" s="59">
        <v>2298.1400000000003</v>
      </c>
      <c r="R19" s="59">
        <v>2297.0200000000004</v>
      </c>
      <c r="S19" s="59">
        <v>2313.65</v>
      </c>
      <c r="T19" s="59">
        <v>2332.17</v>
      </c>
      <c r="U19" s="59">
        <v>2351.5300000000002</v>
      </c>
      <c r="V19" s="59">
        <v>2353.84</v>
      </c>
      <c r="W19" s="59">
        <v>2331.7200000000003</v>
      </c>
      <c r="X19" s="59">
        <v>2276.3000000000002</v>
      </c>
      <c r="Y19" s="59">
        <v>2195.11</v>
      </c>
      <c r="Z19" s="79">
        <v>2145.4500000000003</v>
      </c>
      <c r="AA19" s="68"/>
    </row>
    <row r="20" spans="1:27" ht="16.5">
      <c r="A20" s="67"/>
      <c r="B20" s="91">
        <v>9</v>
      </c>
      <c r="C20" s="87">
        <v>2106.6899999999996</v>
      </c>
      <c r="D20" s="59">
        <v>2023.19</v>
      </c>
      <c r="E20" s="59">
        <v>2004.4199999999998</v>
      </c>
      <c r="F20" s="59">
        <v>1991.8999999999999</v>
      </c>
      <c r="G20" s="59">
        <v>2000.53</v>
      </c>
      <c r="H20" s="59">
        <v>2045.23</v>
      </c>
      <c r="I20" s="59">
        <v>2072.06</v>
      </c>
      <c r="J20" s="59">
        <v>2242.7500000000005</v>
      </c>
      <c r="K20" s="59">
        <v>2380.38</v>
      </c>
      <c r="L20" s="59">
        <v>2397.1400000000003</v>
      </c>
      <c r="M20" s="59">
        <v>2396.3700000000003</v>
      </c>
      <c r="N20" s="59">
        <v>2390.8700000000003</v>
      </c>
      <c r="O20" s="59">
        <v>2376.0400000000004</v>
      </c>
      <c r="P20" s="59">
        <v>2370.4700000000003</v>
      </c>
      <c r="Q20" s="59">
        <v>2372.5300000000002</v>
      </c>
      <c r="R20" s="59">
        <v>2383.48</v>
      </c>
      <c r="S20" s="59">
        <v>2398.1600000000003</v>
      </c>
      <c r="T20" s="59">
        <v>2403.19</v>
      </c>
      <c r="U20" s="59">
        <v>2404.7900000000004</v>
      </c>
      <c r="V20" s="59">
        <v>2401.7600000000002</v>
      </c>
      <c r="W20" s="59">
        <v>2353.5000000000005</v>
      </c>
      <c r="X20" s="59">
        <v>2279.4</v>
      </c>
      <c r="Y20" s="59">
        <v>2214.3000000000002</v>
      </c>
      <c r="Z20" s="79">
        <v>2143.3000000000002</v>
      </c>
      <c r="AA20" s="68"/>
    </row>
    <row r="21" spans="1:27" ht="16.5">
      <c r="A21" s="67"/>
      <c r="B21" s="91">
        <v>10</v>
      </c>
      <c r="C21" s="87">
        <v>2140.8300000000004</v>
      </c>
      <c r="D21" s="59">
        <v>2058.1299999999997</v>
      </c>
      <c r="E21" s="59">
        <v>2024.09</v>
      </c>
      <c r="F21" s="59">
        <v>1987.4199999999998</v>
      </c>
      <c r="G21" s="59">
        <v>2004.32</v>
      </c>
      <c r="H21" s="59">
        <v>2057.3999999999996</v>
      </c>
      <c r="I21" s="59">
        <v>2165.1600000000003</v>
      </c>
      <c r="J21" s="59">
        <v>2202.4700000000003</v>
      </c>
      <c r="K21" s="59">
        <v>2311.92</v>
      </c>
      <c r="L21" s="59">
        <v>2391.5100000000002</v>
      </c>
      <c r="M21" s="59">
        <v>2387.2200000000003</v>
      </c>
      <c r="N21" s="59">
        <v>2378.0500000000002</v>
      </c>
      <c r="O21" s="59">
        <v>2367.6000000000004</v>
      </c>
      <c r="P21" s="59">
        <v>2356.8100000000004</v>
      </c>
      <c r="Q21" s="59">
        <v>2349.13</v>
      </c>
      <c r="R21" s="59">
        <v>2349.5400000000004</v>
      </c>
      <c r="S21" s="59">
        <v>2280.86</v>
      </c>
      <c r="T21" s="59">
        <v>2367.23</v>
      </c>
      <c r="U21" s="59">
        <v>2375.5000000000005</v>
      </c>
      <c r="V21" s="59">
        <v>2372.84</v>
      </c>
      <c r="W21" s="59">
        <v>2326.48</v>
      </c>
      <c r="X21" s="59">
        <v>2262.3000000000002</v>
      </c>
      <c r="Y21" s="59">
        <v>2063.7799999999997</v>
      </c>
      <c r="Z21" s="79">
        <v>2107.2399999999998</v>
      </c>
      <c r="AA21" s="68"/>
    </row>
    <row r="22" spans="1:27" ht="16.5">
      <c r="A22" s="67"/>
      <c r="B22" s="91">
        <v>11</v>
      </c>
      <c r="C22" s="87">
        <v>2016.57</v>
      </c>
      <c r="D22" s="59">
        <v>1983.3799999999999</v>
      </c>
      <c r="E22" s="59">
        <v>1955.11</v>
      </c>
      <c r="F22" s="59">
        <v>1963.79</v>
      </c>
      <c r="G22" s="59">
        <v>2014.61</v>
      </c>
      <c r="H22" s="59">
        <v>2197.4700000000003</v>
      </c>
      <c r="I22" s="59">
        <v>2276.1600000000003</v>
      </c>
      <c r="J22" s="59">
        <v>2436.94</v>
      </c>
      <c r="K22" s="59">
        <v>2446.0000000000005</v>
      </c>
      <c r="L22" s="59">
        <v>2449.36</v>
      </c>
      <c r="M22" s="59">
        <v>2443.69</v>
      </c>
      <c r="N22" s="59">
        <v>2442.88</v>
      </c>
      <c r="O22" s="59">
        <v>2411.9500000000003</v>
      </c>
      <c r="P22" s="59">
        <v>2402.21</v>
      </c>
      <c r="Q22" s="59">
        <v>2347.3900000000003</v>
      </c>
      <c r="R22" s="59">
        <v>2349.36</v>
      </c>
      <c r="S22" s="59">
        <v>2370.73</v>
      </c>
      <c r="T22" s="59">
        <v>2347.36</v>
      </c>
      <c r="U22" s="59">
        <v>2376.4100000000003</v>
      </c>
      <c r="V22" s="59">
        <v>2368.9500000000003</v>
      </c>
      <c r="W22" s="59">
        <v>2301.65</v>
      </c>
      <c r="X22" s="59">
        <v>2248.96</v>
      </c>
      <c r="Y22" s="59">
        <v>2141.8000000000002</v>
      </c>
      <c r="Z22" s="79">
        <v>2129.2200000000003</v>
      </c>
      <c r="AA22" s="68"/>
    </row>
    <row r="23" spans="1:27" ht="16.5">
      <c r="A23" s="67"/>
      <c r="B23" s="91">
        <v>12</v>
      </c>
      <c r="C23" s="87">
        <v>1987.8300000000002</v>
      </c>
      <c r="D23" s="59">
        <v>1966.95</v>
      </c>
      <c r="E23" s="59">
        <v>1955.47</v>
      </c>
      <c r="F23" s="59">
        <v>1967</v>
      </c>
      <c r="G23" s="59">
        <v>2054.39</v>
      </c>
      <c r="H23" s="59">
        <v>2169.36</v>
      </c>
      <c r="I23" s="59">
        <v>2254.84</v>
      </c>
      <c r="J23" s="59">
        <v>2286.21</v>
      </c>
      <c r="K23" s="59">
        <v>2285.96</v>
      </c>
      <c r="L23" s="59">
        <v>2303.94</v>
      </c>
      <c r="M23" s="59">
        <v>2286.71</v>
      </c>
      <c r="N23" s="59">
        <v>2286.2200000000003</v>
      </c>
      <c r="O23" s="59">
        <v>2275.9700000000003</v>
      </c>
      <c r="P23" s="59">
        <v>2271.6400000000003</v>
      </c>
      <c r="Q23" s="59">
        <v>2261.69</v>
      </c>
      <c r="R23" s="59">
        <v>2265.17</v>
      </c>
      <c r="S23" s="59">
        <v>2273.15</v>
      </c>
      <c r="T23" s="59">
        <v>2276.7500000000005</v>
      </c>
      <c r="U23" s="59">
        <v>2289.7000000000003</v>
      </c>
      <c r="V23" s="59">
        <v>2287.4700000000003</v>
      </c>
      <c r="W23" s="59">
        <v>2245.7700000000004</v>
      </c>
      <c r="X23" s="59">
        <v>2219.0200000000004</v>
      </c>
      <c r="Y23" s="59">
        <v>2163.1200000000003</v>
      </c>
      <c r="Z23" s="79">
        <v>2127.92</v>
      </c>
      <c r="AA23" s="68"/>
    </row>
    <row r="24" spans="1:27" ht="16.5">
      <c r="A24" s="67"/>
      <c r="B24" s="91">
        <v>13</v>
      </c>
      <c r="C24" s="87">
        <v>1965.03</v>
      </c>
      <c r="D24" s="59">
        <v>1950.93</v>
      </c>
      <c r="E24" s="59">
        <v>1948.86</v>
      </c>
      <c r="F24" s="59">
        <v>1960.25</v>
      </c>
      <c r="G24" s="59">
        <v>2000.1299999999999</v>
      </c>
      <c r="H24" s="59">
        <v>2071.6799999999998</v>
      </c>
      <c r="I24" s="59">
        <v>2143.5500000000002</v>
      </c>
      <c r="J24" s="59">
        <v>2265.48</v>
      </c>
      <c r="K24" s="59">
        <v>2288.17</v>
      </c>
      <c r="L24" s="59">
        <v>2299.3100000000004</v>
      </c>
      <c r="M24" s="59">
        <v>2284.0300000000002</v>
      </c>
      <c r="N24" s="59">
        <v>2285.0700000000002</v>
      </c>
      <c r="O24" s="59">
        <v>2274.3500000000004</v>
      </c>
      <c r="P24" s="59">
        <v>2268.6600000000003</v>
      </c>
      <c r="Q24" s="59">
        <v>2277.4900000000002</v>
      </c>
      <c r="R24" s="59">
        <v>2279.1000000000004</v>
      </c>
      <c r="S24" s="59">
        <v>2287.4</v>
      </c>
      <c r="T24" s="59">
        <v>2279.9900000000002</v>
      </c>
      <c r="U24" s="59">
        <v>2296.1800000000003</v>
      </c>
      <c r="V24" s="59">
        <v>2291.3500000000004</v>
      </c>
      <c r="W24" s="59">
        <v>2250.38</v>
      </c>
      <c r="X24" s="59">
        <v>2207.13</v>
      </c>
      <c r="Y24" s="59">
        <v>2122.3900000000003</v>
      </c>
      <c r="Z24" s="79">
        <v>2020.26</v>
      </c>
      <c r="AA24" s="68"/>
    </row>
    <row r="25" spans="1:27" ht="16.5">
      <c r="A25" s="67"/>
      <c r="B25" s="91">
        <v>14</v>
      </c>
      <c r="C25" s="87">
        <v>1969.59</v>
      </c>
      <c r="D25" s="59">
        <v>1954.3</v>
      </c>
      <c r="E25" s="59">
        <v>1955.9199999999998</v>
      </c>
      <c r="F25" s="59">
        <v>1966.57</v>
      </c>
      <c r="G25" s="59">
        <v>2018.07</v>
      </c>
      <c r="H25" s="59">
        <v>2130.98</v>
      </c>
      <c r="I25" s="59">
        <v>2234.92</v>
      </c>
      <c r="J25" s="59">
        <v>2277.9100000000003</v>
      </c>
      <c r="K25" s="59">
        <v>2288.7500000000005</v>
      </c>
      <c r="L25" s="59">
        <v>2289.6400000000003</v>
      </c>
      <c r="M25" s="59">
        <v>2285.1200000000003</v>
      </c>
      <c r="N25" s="59">
        <v>2294.5000000000005</v>
      </c>
      <c r="O25" s="59">
        <v>2279.34</v>
      </c>
      <c r="P25" s="59">
        <v>2278.6800000000003</v>
      </c>
      <c r="Q25" s="59">
        <v>2277.36</v>
      </c>
      <c r="R25" s="59">
        <v>2281.34</v>
      </c>
      <c r="S25" s="59">
        <v>2290.6400000000003</v>
      </c>
      <c r="T25" s="59">
        <v>2286.8000000000002</v>
      </c>
      <c r="U25" s="59">
        <v>2300.9900000000002</v>
      </c>
      <c r="V25" s="59">
        <v>2303.6200000000003</v>
      </c>
      <c r="W25" s="59">
        <v>2263.15</v>
      </c>
      <c r="X25" s="59">
        <v>2244.6600000000003</v>
      </c>
      <c r="Y25" s="59">
        <v>2142.2200000000003</v>
      </c>
      <c r="Z25" s="79">
        <v>2079.02</v>
      </c>
      <c r="AA25" s="68"/>
    </row>
    <row r="26" spans="1:27" ht="16.5">
      <c r="A26" s="67"/>
      <c r="B26" s="91">
        <v>15</v>
      </c>
      <c r="C26" s="87">
        <v>2013.94</v>
      </c>
      <c r="D26" s="59">
        <v>1973.28</v>
      </c>
      <c r="E26" s="59">
        <v>1968.99</v>
      </c>
      <c r="F26" s="59">
        <v>1984.72</v>
      </c>
      <c r="G26" s="59">
        <v>2042.05</v>
      </c>
      <c r="H26" s="59">
        <v>2182.09</v>
      </c>
      <c r="I26" s="59">
        <v>2239.9700000000003</v>
      </c>
      <c r="J26" s="59">
        <v>2277.1000000000004</v>
      </c>
      <c r="K26" s="59">
        <v>2291.2600000000002</v>
      </c>
      <c r="L26" s="59">
        <v>2296.9100000000003</v>
      </c>
      <c r="M26" s="59">
        <v>2286.2000000000003</v>
      </c>
      <c r="N26" s="59">
        <v>2292.42</v>
      </c>
      <c r="O26" s="59">
        <v>2272.2000000000003</v>
      </c>
      <c r="P26" s="59">
        <v>2269.42</v>
      </c>
      <c r="Q26" s="59">
        <v>2267.9500000000003</v>
      </c>
      <c r="R26" s="59">
        <v>2269.0300000000002</v>
      </c>
      <c r="S26" s="59">
        <v>2279.7500000000005</v>
      </c>
      <c r="T26" s="59">
        <v>2274.9300000000003</v>
      </c>
      <c r="U26" s="59">
        <v>2288.0500000000002</v>
      </c>
      <c r="V26" s="59">
        <v>2292.3900000000003</v>
      </c>
      <c r="W26" s="59">
        <v>2277.4900000000002</v>
      </c>
      <c r="X26" s="59">
        <v>2254.6200000000003</v>
      </c>
      <c r="Y26" s="59">
        <v>2176.4300000000003</v>
      </c>
      <c r="Z26" s="79">
        <v>2107.7999999999997</v>
      </c>
      <c r="AA26" s="68"/>
    </row>
    <row r="27" spans="1:27" ht="16.5">
      <c r="A27" s="67"/>
      <c r="B27" s="91">
        <v>16</v>
      </c>
      <c r="C27" s="87">
        <v>2118.7399999999998</v>
      </c>
      <c r="D27" s="59">
        <v>2064.2799999999997</v>
      </c>
      <c r="E27" s="59">
        <v>2048.4699999999998</v>
      </c>
      <c r="F27" s="59">
        <v>2020.72</v>
      </c>
      <c r="G27" s="59">
        <v>2031.1000000000001</v>
      </c>
      <c r="H27" s="59">
        <v>2120.2500000000005</v>
      </c>
      <c r="I27" s="59">
        <v>2147.4900000000002</v>
      </c>
      <c r="J27" s="59">
        <v>2248.3000000000002</v>
      </c>
      <c r="K27" s="59">
        <v>2336.98</v>
      </c>
      <c r="L27" s="59">
        <v>2362.88</v>
      </c>
      <c r="M27" s="59">
        <v>2359.92</v>
      </c>
      <c r="N27" s="59">
        <v>2361.2000000000003</v>
      </c>
      <c r="O27" s="59">
        <v>2353.4300000000003</v>
      </c>
      <c r="P27" s="59">
        <v>2309.15</v>
      </c>
      <c r="Q27" s="59">
        <v>2285.6000000000004</v>
      </c>
      <c r="R27" s="59">
        <v>2288.6600000000003</v>
      </c>
      <c r="S27" s="59">
        <v>2291.8000000000002</v>
      </c>
      <c r="T27" s="59">
        <v>2292.3900000000003</v>
      </c>
      <c r="U27" s="59">
        <v>2370.4300000000003</v>
      </c>
      <c r="V27" s="59">
        <v>2366.8000000000002</v>
      </c>
      <c r="W27" s="59">
        <v>2323.3700000000003</v>
      </c>
      <c r="X27" s="59">
        <v>2253.7000000000003</v>
      </c>
      <c r="Y27" s="59">
        <v>2148.6400000000003</v>
      </c>
      <c r="Z27" s="79">
        <v>2092.16</v>
      </c>
      <c r="AA27" s="68"/>
    </row>
    <row r="28" spans="1:27" ht="16.5">
      <c r="A28" s="67"/>
      <c r="B28" s="91">
        <v>17</v>
      </c>
      <c r="C28" s="87">
        <v>2060.4699999999998</v>
      </c>
      <c r="D28" s="59">
        <v>1995.02</v>
      </c>
      <c r="E28" s="59">
        <v>1980.8100000000002</v>
      </c>
      <c r="F28" s="59">
        <v>1958.1000000000001</v>
      </c>
      <c r="G28" s="59">
        <v>1963.89</v>
      </c>
      <c r="H28" s="59">
        <v>1996.1200000000001</v>
      </c>
      <c r="I28" s="59">
        <v>2015.8</v>
      </c>
      <c r="J28" s="59">
        <v>2111.6899999999996</v>
      </c>
      <c r="K28" s="59">
        <v>2215.4500000000003</v>
      </c>
      <c r="L28" s="59">
        <v>2271.21</v>
      </c>
      <c r="M28" s="59">
        <v>2265.3700000000003</v>
      </c>
      <c r="N28" s="59">
        <v>2266.5400000000004</v>
      </c>
      <c r="O28" s="59">
        <v>2260.3500000000004</v>
      </c>
      <c r="P28" s="59">
        <v>2249.11</v>
      </c>
      <c r="Q28" s="59">
        <v>2259.5600000000004</v>
      </c>
      <c r="R28" s="59">
        <v>2270.96</v>
      </c>
      <c r="S28" s="59">
        <v>2282.15</v>
      </c>
      <c r="T28" s="59">
        <v>2293.44</v>
      </c>
      <c r="U28" s="59">
        <v>2342.4500000000003</v>
      </c>
      <c r="V28" s="59">
        <v>2337.2500000000005</v>
      </c>
      <c r="W28" s="59">
        <v>2298.6600000000003</v>
      </c>
      <c r="X28" s="59">
        <v>2251.15</v>
      </c>
      <c r="Y28" s="59">
        <v>2135.0600000000004</v>
      </c>
      <c r="Z28" s="79">
        <v>2106.3999999999996</v>
      </c>
      <c r="AA28" s="68"/>
    </row>
    <row r="29" spans="1:27" ht="16.5">
      <c r="A29" s="67"/>
      <c r="B29" s="91">
        <v>18</v>
      </c>
      <c r="C29" s="87">
        <v>2076.31</v>
      </c>
      <c r="D29" s="59">
        <v>1992.69</v>
      </c>
      <c r="E29" s="59">
        <v>1982.32</v>
      </c>
      <c r="F29" s="59">
        <v>1984</v>
      </c>
      <c r="G29" s="59">
        <v>2031.5</v>
      </c>
      <c r="H29" s="59">
        <v>2149.0000000000005</v>
      </c>
      <c r="I29" s="59">
        <v>2225.2200000000003</v>
      </c>
      <c r="J29" s="59">
        <v>2278.0800000000004</v>
      </c>
      <c r="K29" s="59">
        <v>2294.0300000000002</v>
      </c>
      <c r="L29" s="59">
        <v>2310.7000000000003</v>
      </c>
      <c r="M29" s="59">
        <v>2291.11</v>
      </c>
      <c r="N29" s="59">
        <v>2289.3000000000002</v>
      </c>
      <c r="O29" s="59">
        <v>2282.1200000000003</v>
      </c>
      <c r="P29" s="59">
        <v>2277.0500000000002</v>
      </c>
      <c r="Q29" s="59">
        <v>2272.8500000000004</v>
      </c>
      <c r="R29" s="59">
        <v>2274.5500000000002</v>
      </c>
      <c r="S29" s="59">
        <v>2289.6800000000003</v>
      </c>
      <c r="T29" s="59">
        <v>2278.11</v>
      </c>
      <c r="U29" s="59">
        <v>2297.48</v>
      </c>
      <c r="V29" s="59">
        <v>2290.3300000000004</v>
      </c>
      <c r="W29" s="59">
        <v>2263.4100000000003</v>
      </c>
      <c r="X29" s="59">
        <v>2217.9500000000003</v>
      </c>
      <c r="Y29" s="59">
        <v>2133.3100000000004</v>
      </c>
      <c r="Z29" s="79">
        <v>2117.79</v>
      </c>
      <c r="AA29" s="68"/>
    </row>
    <row r="30" spans="1:27" ht="16.5">
      <c r="A30" s="67"/>
      <c r="B30" s="91">
        <v>19</v>
      </c>
      <c r="C30" s="87">
        <v>2031.18</v>
      </c>
      <c r="D30" s="59">
        <v>1978.14</v>
      </c>
      <c r="E30" s="59">
        <v>1974.98</v>
      </c>
      <c r="F30" s="59">
        <v>1982.5800000000002</v>
      </c>
      <c r="G30" s="59">
        <v>2022.76</v>
      </c>
      <c r="H30" s="59">
        <v>2174.7200000000003</v>
      </c>
      <c r="I30" s="59">
        <v>2230.1600000000003</v>
      </c>
      <c r="J30" s="59">
        <v>2273.98</v>
      </c>
      <c r="K30" s="59">
        <v>2326.6200000000003</v>
      </c>
      <c r="L30" s="59">
        <v>2349.67</v>
      </c>
      <c r="M30" s="59">
        <v>2326.44</v>
      </c>
      <c r="N30" s="59">
        <v>2335.38</v>
      </c>
      <c r="O30" s="59">
        <v>2306.0500000000002</v>
      </c>
      <c r="P30" s="59">
        <v>2313.8000000000002</v>
      </c>
      <c r="Q30" s="59">
        <v>2303.3100000000004</v>
      </c>
      <c r="R30" s="59">
        <v>2306.0200000000004</v>
      </c>
      <c r="S30" s="59">
        <v>2322.3900000000003</v>
      </c>
      <c r="T30" s="59">
        <v>2318.88</v>
      </c>
      <c r="U30" s="59">
        <v>2346.92</v>
      </c>
      <c r="V30" s="59">
        <v>2332.0100000000002</v>
      </c>
      <c r="W30" s="59">
        <v>2300.1600000000003</v>
      </c>
      <c r="X30" s="59">
        <v>2251.5100000000002</v>
      </c>
      <c r="Y30" s="59">
        <v>2129.9100000000003</v>
      </c>
      <c r="Z30" s="79">
        <v>2112.9699999999998</v>
      </c>
      <c r="AA30" s="68"/>
    </row>
    <row r="31" spans="1:27" ht="16.5">
      <c r="A31" s="67"/>
      <c r="B31" s="91">
        <v>20</v>
      </c>
      <c r="C31" s="87">
        <v>2018.4199999999998</v>
      </c>
      <c r="D31" s="59">
        <v>2001.02</v>
      </c>
      <c r="E31" s="59">
        <v>1997.3700000000001</v>
      </c>
      <c r="F31" s="59">
        <v>2000.1200000000001</v>
      </c>
      <c r="G31" s="59">
        <v>2039.05</v>
      </c>
      <c r="H31" s="59">
        <v>2181.4700000000003</v>
      </c>
      <c r="I31" s="59">
        <v>2216.84</v>
      </c>
      <c r="J31" s="59">
        <v>2269.42</v>
      </c>
      <c r="K31" s="59">
        <v>2289.5600000000004</v>
      </c>
      <c r="L31" s="59">
        <v>2309.8200000000002</v>
      </c>
      <c r="M31" s="59">
        <v>2281.9500000000003</v>
      </c>
      <c r="N31" s="59">
        <v>2285.3000000000002</v>
      </c>
      <c r="O31" s="59">
        <v>2277.6600000000003</v>
      </c>
      <c r="P31" s="59">
        <v>2266.5600000000004</v>
      </c>
      <c r="Q31" s="59">
        <v>2266.9900000000002</v>
      </c>
      <c r="R31" s="59">
        <v>2275.4</v>
      </c>
      <c r="S31" s="59">
        <v>2280.46</v>
      </c>
      <c r="T31" s="59">
        <v>2275.2800000000002</v>
      </c>
      <c r="U31" s="59">
        <v>2294.0000000000005</v>
      </c>
      <c r="V31" s="59">
        <v>2289.2600000000002</v>
      </c>
      <c r="W31" s="59">
        <v>2262.6000000000004</v>
      </c>
      <c r="X31" s="59">
        <v>2240.0000000000005</v>
      </c>
      <c r="Y31" s="59">
        <v>2123.4700000000003</v>
      </c>
      <c r="Z31" s="79">
        <v>2086.52</v>
      </c>
      <c r="AA31" s="68"/>
    </row>
    <row r="32" spans="1:27" ht="16.5">
      <c r="A32" s="67"/>
      <c r="B32" s="91">
        <v>21</v>
      </c>
      <c r="C32" s="87">
        <v>2059.7199999999998</v>
      </c>
      <c r="D32" s="59">
        <v>1999.26</v>
      </c>
      <c r="E32" s="59">
        <v>1995.14</v>
      </c>
      <c r="F32" s="59">
        <v>1996.73</v>
      </c>
      <c r="G32" s="59">
        <v>2038.98</v>
      </c>
      <c r="H32" s="59">
        <v>2177.09</v>
      </c>
      <c r="I32" s="59">
        <v>2226.2900000000004</v>
      </c>
      <c r="J32" s="59">
        <v>2282.1400000000003</v>
      </c>
      <c r="K32" s="59">
        <v>2276.15</v>
      </c>
      <c r="L32" s="59">
        <v>2309.4100000000003</v>
      </c>
      <c r="M32" s="59">
        <v>2303.8300000000004</v>
      </c>
      <c r="N32" s="59">
        <v>2302.1200000000003</v>
      </c>
      <c r="O32" s="59">
        <v>2282.5300000000002</v>
      </c>
      <c r="P32" s="59">
        <v>2284.1200000000003</v>
      </c>
      <c r="Q32" s="59">
        <v>2269.86</v>
      </c>
      <c r="R32" s="59">
        <v>2263.21</v>
      </c>
      <c r="S32" s="59">
        <v>2278.34</v>
      </c>
      <c r="T32" s="59">
        <v>2287.2600000000002</v>
      </c>
      <c r="U32" s="59">
        <v>2308.5300000000002</v>
      </c>
      <c r="V32" s="59">
        <v>2336.2500000000005</v>
      </c>
      <c r="W32" s="59">
        <v>2271.3200000000002</v>
      </c>
      <c r="X32" s="59">
        <v>2238.94</v>
      </c>
      <c r="Y32" s="59">
        <v>2148.4500000000003</v>
      </c>
      <c r="Z32" s="79">
        <v>2093.02</v>
      </c>
      <c r="AA32" s="68"/>
    </row>
    <row r="33" spans="1:27" ht="16.5">
      <c r="A33" s="67"/>
      <c r="B33" s="91">
        <v>22</v>
      </c>
      <c r="C33" s="87">
        <v>2009.39</v>
      </c>
      <c r="D33" s="59">
        <v>1984.24</v>
      </c>
      <c r="E33" s="59">
        <v>1971.8100000000002</v>
      </c>
      <c r="F33" s="59">
        <v>1979.05</v>
      </c>
      <c r="G33" s="59">
        <v>2023.8300000000002</v>
      </c>
      <c r="H33" s="59">
        <v>2124.5000000000005</v>
      </c>
      <c r="I33" s="59">
        <v>2210.17</v>
      </c>
      <c r="J33" s="59">
        <v>2291.61</v>
      </c>
      <c r="K33" s="59">
        <v>2277.3000000000002</v>
      </c>
      <c r="L33" s="59">
        <v>2312.96</v>
      </c>
      <c r="M33" s="59">
        <v>2325.98</v>
      </c>
      <c r="N33" s="59">
        <v>2314.7900000000004</v>
      </c>
      <c r="O33" s="59">
        <v>2282.5100000000002</v>
      </c>
      <c r="P33" s="59">
        <v>2296.4900000000002</v>
      </c>
      <c r="Q33" s="59">
        <v>2303.1600000000003</v>
      </c>
      <c r="R33" s="59">
        <v>2283.86</v>
      </c>
      <c r="S33" s="59">
        <v>2292.92</v>
      </c>
      <c r="T33" s="59">
        <v>2305.4</v>
      </c>
      <c r="U33" s="59">
        <v>2332.09</v>
      </c>
      <c r="V33" s="59">
        <v>2337.7900000000004</v>
      </c>
      <c r="W33" s="59">
        <v>2249.48</v>
      </c>
      <c r="X33" s="59">
        <v>1064.8699999999999</v>
      </c>
      <c r="Y33" s="59">
        <v>2048.54</v>
      </c>
      <c r="Z33" s="79">
        <v>1998.6200000000001</v>
      </c>
      <c r="AA33" s="68"/>
    </row>
    <row r="34" spans="1:27" ht="16.5">
      <c r="A34" s="67"/>
      <c r="B34" s="91">
        <v>23</v>
      </c>
      <c r="C34" s="87">
        <v>2125.34</v>
      </c>
      <c r="D34" s="59">
        <v>2067.1999999999998</v>
      </c>
      <c r="E34" s="59">
        <v>2023.9199999999998</v>
      </c>
      <c r="F34" s="59">
        <v>2008.51</v>
      </c>
      <c r="G34" s="59">
        <v>2018.72</v>
      </c>
      <c r="H34" s="59">
        <v>2093.54</v>
      </c>
      <c r="I34" s="59">
        <v>2123.36</v>
      </c>
      <c r="J34" s="59">
        <v>2241.1600000000003</v>
      </c>
      <c r="K34" s="59">
        <v>2312.73</v>
      </c>
      <c r="L34" s="59">
        <v>2318.5600000000004</v>
      </c>
      <c r="M34" s="59">
        <v>2314.3000000000002</v>
      </c>
      <c r="N34" s="59">
        <v>2311.09</v>
      </c>
      <c r="O34" s="59">
        <v>2296.5200000000004</v>
      </c>
      <c r="P34" s="59">
        <v>2283.7700000000004</v>
      </c>
      <c r="Q34" s="59">
        <v>2275.3000000000002</v>
      </c>
      <c r="R34" s="59">
        <v>2283.2400000000002</v>
      </c>
      <c r="S34" s="59">
        <v>2292.23</v>
      </c>
      <c r="T34" s="59">
        <v>2304.3100000000004</v>
      </c>
      <c r="U34" s="59">
        <v>2313.5000000000005</v>
      </c>
      <c r="V34" s="59">
        <v>2328.34</v>
      </c>
      <c r="W34" s="59">
        <v>2264.5000000000005</v>
      </c>
      <c r="X34" s="59">
        <v>2241.4</v>
      </c>
      <c r="Y34" s="59">
        <v>2167.44</v>
      </c>
      <c r="Z34" s="79">
        <v>2082.08</v>
      </c>
      <c r="AA34" s="68"/>
    </row>
    <row r="35" spans="1:27" ht="16.5">
      <c r="A35" s="67"/>
      <c r="B35" s="91">
        <v>24</v>
      </c>
      <c r="C35" s="87">
        <v>2013.21</v>
      </c>
      <c r="D35" s="59">
        <v>1976.3100000000002</v>
      </c>
      <c r="E35" s="59">
        <v>1965.64</v>
      </c>
      <c r="F35" s="59">
        <v>1971.43</v>
      </c>
      <c r="G35" s="59">
        <v>1971.51</v>
      </c>
      <c r="H35" s="59">
        <v>2008.75</v>
      </c>
      <c r="I35" s="59">
        <v>2024.94</v>
      </c>
      <c r="J35" s="59">
        <v>2069.4699999999998</v>
      </c>
      <c r="K35" s="59">
        <v>2214.4300000000003</v>
      </c>
      <c r="L35" s="59">
        <v>2254.3000000000002</v>
      </c>
      <c r="M35" s="59">
        <v>2251.19</v>
      </c>
      <c r="N35" s="59">
        <v>2250.3300000000004</v>
      </c>
      <c r="O35" s="59">
        <v>2245.0700000000002</v>
      </c>
      <c r="P35" s="59">
        <v>2243.65</v>
      </c>
      <c r="Q35" s="59">
        <v>2245.2400000000002</v>
      </c>
      <c r="R35" s="59">
        <v>2247.6800000000003</v>
      </c>
      <c r="S35" s="59">
        <v>2249.94</v>
      </c>
      <c r="T35" s="59">
        <v>2253.5600000000004</v>
      </c>
      <c r="U35" s="59">
        <v>2271.6800000000003</v>
      </c>
      <c r="V35" s="59">
        <v>2272.8700000000003</v>
      </c>
      <c r="W35" s="59">
        <v>2228.38</v>
      </c>
      <c r="X35" s="59">
        <v>1064.8699999999999</v>
      </c>
      <c r="Y35" s="59">
        <v>2066.1299999999997</v>
      </c>
      <c r="Z35" s="79">
        <v>2028.3700000000001</v>
      </c>
      <c r="AA35" s="68"/>
    </row>
    <row r="36" spans="1:27" ht="16.5">
      <c r="A36" s="67"/>
      <c r="B36" s="91">
        <v>25</v>
      </c>
      <c r="C36" s="87">
        <v>1981.44</v>
      </c>
      <c r="D36" s="59">
        <v>1967.18</v>
      </c>
      <c r="E36" s="59">
        <v>1957.68</v>
      </c>
      <c r="F36" s="59">
        <v>1979.1000000000001</v>
      </c>
      <c r="G36" s="59">
        <v>2020.23</v>
      </c>
      <c r="H36" s="59">
        <v>2093.0099999999998</v>
      </c>
      <c r="I36" s="59">
        <v>2170.0600000000004</v>
      </c>
      <c r="J36" s="59">
        <v>2257.59</v>
      </c>
      <c r="K36" s="59">
        <v>2261.6000000000004</v>
      </c>
      <c r="L36" s="59">
        <v>2292.67</v>
      </c>
      <c r="M36" s="59">
        <v>2276.23</v>
      </c>
      <c r="N36" s="59">
        <v>2283.9300000000003</v>
      </c>
      <c r="O36" s="59">
        <v>2263.2400000000002</v>
      </c>
      <c r="P36" s="59">
        <v>2252.69</v>
      </c>
      <c r="Q36" s="59">
        <v>2246.73</v>
      </c>
      <c r="R36" s="59">
        <v>2247.5100000000002</v>
      </c>
      <c r="S36" s="59">
        <v>2252.0000000000005</v>
      </c>
      <c r="T36" s="59">
        <v>2256.9</v>
      </c>
      <c r="U36" s="59">
        <v>2265.6000000000004</v>
      </c>
      <c r="V36" s="59">
        <v>2268.0200000000004</v>
      </c>
      <c r="W36" s="59">
        <v>2243.3900000000003</v>
      </c>
      <c r="X36" s="59">
        <v>2198.61</v>
      </c>
      <c r="Y36" s="59">
        <v>2075.73</v>
      </c>
      <c r="Z36" s="79">
        <v>2048.6099999999997</v>
      </c>
      <c r="AA36" s="68"/>
    </row>
    <row r="37" spans="1:27" ht="16.5">
      <c r="A37" s="67"/>
      <c r="B37" s="91">
        <v>26</v>
      </c>
      <c r="C37" s="87">
        <v>2005.36</v>
      </c>
      <c r="D37" s="59">
        <v>1968.0800000000002</v>
      </c>
      <c r="E37" s="59">
        <v>1966.4199999999998</v>
      </c>
      <c r="F37" s="59">
        <v>1997.7</v>
      </c>
      <c r="G37" s="59">
        <v>2027.95</v>
      </c>
      <c r="H37" s="59">
        <v>2121.9100000000003</v>
      </c>
      <c r="I37" s="59">
        <v>2165.86</v>
      </c>
      <c r="J37" s="59">
        <v>2244.5400000000004</v>
      </c>
      <c r="K37" s="59">
        <v>2250.21</v>
      </c>
      <c r="L37" s="59">
        <v>2254.4900000000002</v>
      </c>
      <c r="M37" s="59">
        <v>2246.46</v>
      </c>
      <c r="N37" s="59">
        <v>2248.0700000000002</v>
      </c>
      <c r="O37" s="59">
        <v>2243.2500000000005</v>
      </c>
      <c r="P37" s="59">
        <v>2241.5300000000002</v>
      </c>
      <c r="Q37" s="59">
        <v>2239.9900000000002</v>
      </c>
      <c r="R37" s="59">
        <v>2237.6800000000003</v>
      </c>
      <c r="S37" s="59">
        <v>2246.19</v>
      </c>
      <c r="T37" s="59">
        <v>2251.0600000000004</v>
      </c>
      <c r="U37" s="59">
        <v>2257.9</v>
      </c>
      <c r="V37" s="59">
        <v>2264.8100000000004</v>
      </c>
      <c r="W37" s="59">
        <v>2242.9900000000002</v>
      </c>
      <c r="X37" s="59">
        <v>1064.8699999999999</v>
      </c>
      <c r="Y37" s="59">
        <v>2109.1499999999996</v>
      </c>
      <c r="Z37" s="79">
        <v>2053.29</v>
      </c>
      <c r="AA37" s="68"/>
    </row>
    <row r="38" spans="1:27" ht="16.5">
      <c r="A38" s="67"/>
      <c r="B38" s="91">
        <v>27</v>
      </c>
      <c r="C38" s="87">
        <v>2021.5</v>
      </c>
      <c r="D38" s="59">
        <v>1993.47</v>
      </c>
      <c r="E38" s="59">
        <v>1983.84</v>
      </c>
      <c r="F38" s="59">
        <v>2018.82</v>
      </c>
      <c r="G38" s="59">
        <v>2052.1799999999998</v>
      </c>
      <c r="H38" s="59">
        <v>2093.5499999999997</v>
      </c>
      <c r="I38" s="59">
        <v>2104.02</v>
      </c>
      <c r="J38" s="59">
        <v>2258.6800000000003</v>
      </c>
      <c r="K38" s="59">
        <v>2258.2500000000005</v>
      </c>
      <c r="L38" s="59">
        <v>2303.4100000000003</v>
      </c>
      <c r="M38" s="59">
        <v>2282.9900000000002</v>
      </c>
      <c r="N38" s="59">
        <v>2286.5100000000002</v>
      </c>
      <c r="O38" s="59">
        <v>2258.67</v>
      </c>
      <c r="P38" s="59">
        <v>2255.4</v>
      </c>
      <c r="Q38" s="59">
        <v>2251.69</v>
      </c>
      <c r="R38" s="59">
        <v>2242.65</v>
      </c>
      <c r="S38" s="59">
        <v>2246.5000000000005</v>
      </c>
      <c r="T38" s="59">
        <v>2257.3100000000004</v>
      </c>
      <c r="U38" s="59">
        <v>2264.5100000000002</v>
      </c>
      <c r="V38" s="59">
        <v>2268.0300000000002</v>
      </c>
      <c r="W38" s="59">
        <v>2254.3900000000003</v>
      </c>
      <c r="X38" s="59">
        <v>1064.8699999999999</v>
      </c>
      <c r="Y38" s="59">
        <v>2140.86</v>
      </c>
      <c r="Z38" s="79">
        <v>2079.1099999999997</v>
      </c>
      <c r="AA38" s="68"/>
    </row>
    <row r="39" spans="1:27" ht="16.5">
      <c r="A39" s="67"/>
      <c r="B39" s="91">
        <v>28</v>
      </c>
      <c r="C39" s="87">
        <v>2091.1699999999996</v>
      </c>
      <c r="D39" s="59">
        <v>2005.4199999999998</v>
      </c>
      <c r="E39" s="59">
        <v>1999.82</v>
      </c>
      <c r="F39" s="59">
        <v>1992.57</v>
      </c>
      <c r="G39" s="59">
        <v>2021.69</v>
      </c>
      <c r="H39" s="59">
        <v>2150.86</v>
      </c>
      <c r="I39" s="59">
        <v>2182.5000000000005</v>
      </c>
      <c r="J39" s="59">
        <v>2209.0000000000005</v>
      </c>
      <c r="K39" s="59">
        <v>2234.0200000000004</v>
      </c>
      <c r="L39" s="59">
        <v>2276.9500000000003</v>
      </c>
      <c r="M39" s="59">
        <v>2261.8300000000004</v>
      </c>
      <c r="N39" s="59">
        <v>2267.8700000000003</v>
      </c>
      <c r="O39" s="59">
        <v>2243.9700000000003</v>
      </c>
      <c r="P39" s="59">
        <v>2232.42</v>
      </c>
      <c r="Q39" s="59">
        <v>2212.23</v>
      </c>
      <c r="R39" s="59">
        <v>2185.6200000000003</v>
      </c>
      <c r="S39" s="59">
        <v>2194.0200000000004</v>
      </c>
      <c r="T39" s="59">
        <v>2204.19</v>
      </c>
      <c r="U39" s="59">
        <v>2213.9500000000003</v>
      </c>
      <c r="V39" s="59">
        <v>2262.21</v>
      </c>
      <c r="W39" s="59">
        <v>2213.6000000000004</v>
      </c>
      <c r="X39" s="59">
        <v>2166.2400000000002</v>
      </c>
      <c r="Y39" s="59">
        <v>2081.91</v>
      </c>
      <c r="Z39" s="79">
        <v>2055.7599999999998</v>
      </c>
      <c r="AA39" s="68"/>
    </row>
    <row r="40" spans="1:27" ht="16.5">
      <c r="A40" s="67"/>
      <c r="B40" s="91">
        <v>29</v>
      </c>
      <c r="C40" s="87">
        <v>2063.4499999999998</v>
      </c>
      <c r="D40" s="59">
        <v>1971.84</v>
      </c>
      <c r="E40" s="59">
        <v>1971.55</v>
      </c>
      <c r="F40" s="59">
        <v>1994.27</v>
      </c>
      <c r="G40" s="59">
        <v>2024.8700000000001</v>
      </c>
      <c r="H40" s="59">
        <v>2148.86</v>
      </c>
      <c r="I40" s="59">
        <v>2216.9500000000003</v>
      </c>
      <c r="J40" s="59">
        <v>2284.1000000000004</v>
      </c>
      <c r="K40" s="59">
        <v>2294.17</v>
      </c>
      <c r="L40" s="59">
        <v>2319.0600000000004</v>
      </c>
      <c r="M40" s="59">
        <v>2294.7400000000002</v>
      </c>
      <c r="N40" s="59">
        <v>2306.0200000000004</v>
      </c>
      <c r="O40" s="59">
        <v>2284.2000000000003</v>
      </c>
      <c r="P40" s="59">
        <v>2282.73</v>
      </c>
      <c r="Q40" s="59">
        <v>2279.38</v>
      </c>
      <c r="R40" s="59">
        <v>2278.7600000000002</v>
      </c>
      <c r="S40" s="59">
        <v>2281.8100000000004</v>
      </c>
      <c r="T40" s="59">
        <v>2284.4</v>
      </c>
      <c r="U40" s="59">
        <v>2286.13</v>
      </c>
      <c r="V40" s="59">
        <v>2290.7700000000004</v>
      </c>
      <c r="W40" s="59">
        <v>2281.0400000000004</v>
      </c>
      <c r="X40" s="59">
        <v>2238.2000000000003</v>
      </c>
      <c r="Y40" s="59">
        <v>2124.7000000000003</v>
      </c>
      <c r="Z40" s="79">
        <v>2073.46</v>
      </c>
      <c r="AA40" s="68"/>
    </row>
    <row r="41" spans="1:27" ht="16.5">
      <c r="A41" s="67"/>
      <c r="B41" s="91">
        <v>30</v>
      </c>
      <c r="C41" s="87">
        <v>2064.5899999999997</v>
      </c>
      <c r="D41" s="59">
        <v>2064.2599999999998</v>
      </c>
      <c r="E41" s="59">
        <v>2005.07</v>
      </c>
      <c r="F41" s="59">
        <v>2009.11</v>
      </c>
      <c r="G41" s="59">
        <v>2049.0499999999997</v>
      </c>
      <c r="H41" s="59">
        <v>2077.31</v>
      </c>
      <c r="I41" s="59">
        <v>2117.0499999999997</v>
      </c>
      <c r="J41" s="59">
        <v>2260.2700000000004</v>
      </c>
      <c r="K41" s="59">
        <v>2325.71</v>
      </c>
      <c r="L41" s="59">
        <v>2330.73</v>
      </c>
      <c r="M41" s="59">
        <v>2324.63</v>
      </c>
      <c r="N41" s="59">
        <v>2327.9900000000002</v>
      </c>
      <c r="O41" s="59">
        <v>2319.8300000000004</v>
      </c>
      <c r="P41" s="59">
        <v>2303.4100000000003</v>
      </c>
      <c r="Q41" s="59">
        <v>2297.38</v>
      </c>
      <c r="R41" s="59">
        <v>2290.7600000000002</v>
      </c>
      <c r="S41" s="59">
        <v>2300.42</v>
      </c>
      <c r="T41" s="59">
        <v>2308.7200000000003</v>
      </c>
      <c r="U41" s="59">
        <v>2321.0600000000004</v>
      </c>
      <c r="V41" s="59">
        <v>2295.96</v>
      </c>
      <c r="W41" s="59">
        <v>2280.3500000000004</v>
      </c>
      <c r="X41" s="59">
        <v>2235.9900000000002</v>
      </c>
      <c r="Y41" s="59">
        <v>2091.9599999999996</v>
      </c>
      <c r="Z41" s="79">
        <v>2054.9899999999998</v>
      </c>
      <c r="AA41" s="68"/>
    </row>
    <row r="42" spans="1:27" ht="17.25" thickBot="1">
      <c r="A42" s="67"/>
      <c r="B42" s="92">
        <v>31</v>
      </c>
      <c r="C42" s="88">
        <v>2017.28</v>
      </c>
      <c r="D42" s="80">
        <v>2004</v>
      </c>
      <c r="E42" s="80">
        <v>1982.0600000000002</v>
      </c>
      <c r="F42" s="80">
        <v>1981.51</v>
      </c>
      <c r="G42" s="80">
        <v>1986.22</v>
      </c>
      <c r="H42" s="80">
        <v>1997.41</v>
      </c>
      <c r="I42" s="80">
        <v>2015.32</v>
      </c>
      <c r="J42" s="80">
        <v>2048.8399999999997</v>
      </c>
      <c r="K42" s="80">
        <v>2172.3100000000004</v>
      </c>
      <c r="L42" s="80">
        <v>2200.2500000000005</v>
      </c>
      <c r="M42" s="80">
        <v>2198.67</v>
      </c>
      <c r="N42" s="80">
        <v>2195.2400000000002</v>
      </c>
      <c r="O42" s="80">
        <v>2192.3200000000002</v>
      </c>
      <c r="P42" s="80">
        <v>2188.2800000000002</v>
      </c>
      <c r="Q42" s="80">
        <v>2189.2500000000005</v>
      </c>
      <c r="R42" s="80">
        <v>2193.8900000000003</v>
      </c>
      <c r="S42" s="80">
        <v>2210.5400000000004</v>
      </c>
      <c r="T42" s="80">
        <v>2236.46</v>
      </c>
      <c r="U42" s="80">
        <v>2274.3900000000003</v>
      </c>
      <c r="V42" s="80">
        <v>2307.2600000000002</v>
      </c>
      <c r="W42" s="80">
        <v>2270.4500000000003</v>
      </c>
      <c r="X42" s="80">
        <v>2137.9900000000002</v>
      </c>
      <c r="Y42" s="80">
        <v>2012.32</v>
      </c>
      <c r="Z42" s="81">
        <v>1975.36</v>
      </c>
      <c r="AA42" s="68"/>
    </row>
    <row r="43" spans="1:27" ht="16.5" thickBot="1">
      <c r="A43" s="6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8"/>
    </row>
    <row r="44" spans="1:27" ht="15.75" customHeight="1">
      <c r="A44" s="67"/>
      <c r="B44" s="262" t="s">
        <v>139</v>
      </c>
      <c r="C44" s="260" t="s">
        <v>167</v>
      </c>
      <c r="D44" s="260"/>
      <c r="E44" s="260"/>
      <c r="F44" s="260"/>
      <c r="G44" s="260"/>
      <c r="H44" s="260"/>
      <c r="I44" s="260"/>
      <c r="J44" s="260"/>
      <c r="K44" s="260"/>
      <c r="L44" s="260"/>
      <c r="M44" s="260"/>
      <c r="N44" s="260"/>
      <c r="O44" s="260"/>
      <c r="P44" s="260"/>
      <c r="Q44" s="260"/>
      <c r="R44" s="260"/>
      <c r="S44" s="260"/>
      <c r="T44" s="260"/>
      <c r="U44" s="260"/>
      <c r="V44" s="260"/>
      <c r="W44" s="260"/>
      <c r="X44" s="260"/>
      <c r="Y44" s="260"/>
      <c r="Z44" s="261"/>
      <c r="AA44" s="68"/>
    </row>
    <row r="45" spans="1:27" ht="32.25" thickBot="1">
      <c r="A45" s="67"/>
      <c r="B45" s="263"/>
      <c r="C45" s="89" t="s">
        <v>140</v>
      </c>
      <c r="D45" s="84" t="s">
        <v>141</v>
      </c>
      <c r="E45" s="84" t="s">
        <v>142</v>
      </c>
      <c r="F45" s="84" t="s">
        <v>143</v>
      </c>
      <c r="G45" s="84" t="s">
        <v>144</v>
      </c>
      <c r="H45" s="84" t="s">
        <v>145</v>
      </c>
      <c r="I45" s="84" t="s">
        <v>146</v>
      </c>
      <c r="J45" s="84" t="s">
        <v>147</v>
      </c>
      <c r="K45" s="84" t="s">
        <v>148</v>
      </c>
      <c r="L45" s="84" t="s">
        <v>149</v>
      </c>
      <c r="M45" s="84" t="s">
        <v>150</v>
      </c>
      <c r="N45" s="84" t="s">
        <v>151</v>
      </c>
      <c r="O45" s="84" t="s">
        <v>152</v>
      </c>
      <c r="P45" s="84" t="s">
        <v>153</v>
      </c>
      <c r="Q45" s="84" t="s">
        <v>154</v>
      </c>
      <c r="R45" s="84" t="s">
        <v>155</v>
      </c>
      <c r="S45" s="84" t="s">
        <v>156</v>
      </c>
      <c r="T45" s="84" t="s">
        <v>157</v>
      </c>
      <c r="U45" s="84" t="s">
        <v>158</v>
      </c>
      <c r="V45" s="84" t="s">
        <v>159</v>
      </c>
      <c r="W45" s="84" t="s">
        <v>160</v>
      </c>
      <c r="X45" s="84" t="s">
        <v>161</v>
      </c>
      <c r="Y45" s="84" t="s">
        <v>162</v>
      </c>
      <c r="Z45" s="85" t="s">
        <v>163</v>
      </c>
      <c r="AA45" s="68"/>
    </row>
    <row r="46" spans="1:27" ht="16.5">
      <c r="A46" s="67"/>
      <c r="B46" s="90">
        <v>1</v>
      </c>
      <c r="C46" s="86">
        <v>2713.8</v>
      </c>
      <c r="D46" s="82">
        <v>2700.21</v>
      </c>
      <c r="E46" s="82">
        <v>2687.9100000000003</v>
      </c>
      <c r="F46" s="82">
        <v>2696.83</v>
      </c>
      <c r="G46" s="82">
        <v>2731.1600000000003</v>
      </c>
      <c r="H46" s="82">
        <v>2798.09</v>
      </c>
      <c r="I46" s="82">
        <v>2882.1900000000005</v>
      </c>
      <c r="J46" s="82">
        <v>2957.8500000000004</v>
      </c>
      <c r="K46" s="82">
        <v>2931.5</v>
      </c>
      <c r="L46" s="82">
        <v>2924.71</v>
      </c>
      <c r="M46" s="82">
        <v>2916.83</v>
      </c>
      <c r="N46" s="82">
        <v>2918.87</v>
      </c>
      <c r="O46" s="82">
        <v>2915.46</v>
      </c>
      <c r="P46" s="82">
        <v>2908.79</v>
      </c>
      <c r="Q46" s="82">
        <v>2906.9700000000003</v>
      </c>
      <c r="R46" s="82">
        <v>2920.96</v>
      </c>
      <c r="S46" s="82">
        <v>2929.8500000000004</v>
      </c>
      <c r="T46" s="82">
        <v>2927.1900000000005</v>
      </c>
      <c r="U46" s="82">
        <v>2924.59</v>
      </c>
      <c r="V46" s="82">
        <v>2928.2700000000004</v>
      </c>
      <c r="W46" s="82">
        <v>2915.6800000000003</v>
      </c>
      <c r="X46" s="82">
        <v>2884.11</v>
      </c>
      <c r="Y46" s="82">
        <v>2798.4700000000003</v>
      </c>
      <c r="Z46" s="83">
        <v>2814.58</v>
      </c>
      <c r="AA46" s="68"/>
    </row>
    <row r="47" spans="1:27" ht="16.5">
      <c r="A47" s="67"/>
      <c r="B47" s="91">
        <v>2</v>
      </c>
      <c r="C47" s="87">
        <v>2854.7700000000004</v>
      </c>
      <c r="D47" s="59">
        <v>2774.32</v>
      </c>
      <c r="E47" s="59">
        <v>2774.04</v>
      </c>
      <c r="F47" s="59">
        <v>2745.92</v>
      </c>
      <c r="G47" s="59">
        <v>2763.79</v>
      </c>
      <c r="H47" s="59">
        <v>2796.33</v>
      </c>
      <c r="I47" s="59">
        <v>2843.5200000000004</v>
      </c>
      <c r="J47" s="59">
        <v>2976.67</v>
      </c>
      <c r="K47" s="59">
        <v>3063.12</v>
      </c>
      <c r="L47" s="59">
        <v>3072.7700000000004</v>
      </c>
      <c r="M47" s="59">
        <v>3064.1000000000004</v>
      </c>
      <c r="N47" s="59">
        <v>3056.7200000000003</v>
      </c>
      <c r="O47" s="59">
        <v>3034.9300000000003</v>
      </c>
      <c r="P47" s="59">
        <v>3015.13</v>
      </c>
      <c r="Q47" s="59">
        <v>3015.9300000000003</v>
      </c>
      <c r="R47" s="59">
        <v>3031.05</v>
      </c>
      <c r="S47" s="59">
        <v>3046.9900000000002</v>
      </c>
      <c r="T47" s="59">
        <v>3053.57</v>
      </c>
      <c r="U47" s="59">
        <v>3041.63</v>
      </c>
      <c r="V47" s="59">
        <v>3033.92</v>
      </c>
      <c r="W47" s="59">
        <v>3029.25</v>
      </c>
      <c r="X47" s="59">
        <v>2959.01</v>
      </c>
      <c r="Y47" s="59">
        <v>2844.7300000000005</v>
      </c>
      <c r="Z47" s="79">
        <v>2807.58</v>
      </c>
      <c r="AA47" s="68"/>
    </row>
    <row r="48" spans="1:27" ht="16.5">
      <c r="A48" s="67"/>
      <c r="B48" s="91">
        <v>3</v>
      </c>
      <c r="C48" s="87">
        <v>2710.7400000000002</v>
      </c>
      <c r="D48" s="59">
        <v>2682.92</v>
      </c>
      <c r="E48" s="59">
        <v>2670.03</v>
      </c>
      <c r="F48" s="59">
        <v>2643.33</v>
      </c>
      <c r="G48" s="59">
        <v>2670.1200000000003</v>
      </c>
      <c r="H48" s="59">
        <v>2711.7700000000004</v>
      </c>
      <c r="I48" s="59">
        <v>2719.4900000000002</v>
      </c>
      <c r="J48" s="59">
        <v>2802.3100000000004</v>
      </c>
      <c r="K48" s="59">
        <v>2821.7200000000003</v>
      </c>
      <c r="L48" s="59">
        <v>2953.01</v>
      </c>
      <c r="M48" s="59">
        <v>2950.6000000000004</v>
      </c>
      <c r="N48" s="59">
        <v>2947.8900000000003</v>
      </c>
      <c r="O48" s="59">
        <v>2934.7300000000005</v>
      </c>
      <c r="P48" s="59">
        <v>2924.28</v>
      </c>
      <c r="Q48" s="59">
        <v>2923.05</v>
      </c>
      <c r="R48" s="59">
        <v>2944.4800000000005</v>
      </c>
      <c r="S48" s="59">
        <v>2964.34</v>
      </c>
      <c r="T48" s="59">
        <v>2968.82</v>
      </c>
      <c r="U48" s="59">
        <v>2983.54</v>
      </c>
      <c r="V48" s="59">
        <v>2971.0600000000004</v>
      </c>
      <c r="W48" s="59">
        <v>2938.33</v>
      </c>
      <c r="X48" s="59">
        <v>2872.21</v>
      </c>
      <c r="Y48" s="59">
        <v>2765.63</v>
      </c>
      <c r="Z48" s="79">
        <v>2739.08</v>
      </c>
      <c r="AA48" s="68"/>
    </row>
    <row r="49" spans="1:27" ht="16.5">
      <c r="A49" s="67"/>
      <c r="B49" s="91">
        <v>4</v>
      </c>
      <c r="C49" s="87">
        <v>2675.6200000000003</v>
      </c>
      <c r="D49" s="59">
        <v>2665.9800000000005</v>
      </c>
      <c r="E49" s="59">
        <v>2658.65</v>
      </c>
      <c r="F49" s="59">
        <v>2668.7200000000003</v>
      </c>
      <c r="G49" s="59">
        <v>2715.67</v>
      </c>
      <c r="H49" s="59">
        <v>2815.7300000000005</v>
      </c>
      <c r="I49" s="59">
        <v>2948.4800000000005</v>
      </c>
      <c r="J49" s="59">
        <v>2990.1800000000003</v>
      </c>
      <c r="K49" s="59">
        <v>2980.4</v>
      </c>
      <c r="L49" s="59">
        <v>2993.12</v>
      </c>
      <c r="M49" s="59">
        <v>2955.9900000000002</v>
      </c>
      <c r="N49" s="59">
        <v>2989.76</v>
      </c>
      <c r="O49" s="59">
        <v>2946.78</v>
      </c>
      <c r="P49" s="59">
        <v>2956.5600000000004</v>
      </c>
      <c r="Q49" s="59">
        <v>2949.7300000000005</v>
      </c>
      <c r="R49" s="59">
        <v>2953.11</v>
      </c>
      <c r="S49" s="59">
        <v>2966.4800000000005</v>
      </c>
      <c r="T49" s="59">
        <v>2946.34</v>
      </c>
      <c r="U49" s="59">
        <v>2942.84</v>
      </c>
      <c r="V49" s="59">
        <v>2926.76</v>
      </c>
      <c r="W49" s="59">
        <v>2900.4</v>
      </c>
      <c r="X49" s="59">
        <v>2859.34</v>
      </c>
      <c r="Y49" s="59">
        <v>2750.1400000000003</v>
      </c>
      <c r="Z49" s="79">
        <v>2710.28</v>
      </c>
      <c r="AA49" s="68"/>
    </row>
    <row r="50" spans="1:27" ht="16.5">
      <c r="A50" s="67"/>
      <c r="B50" s="91">
        <v>5</v>
      </c>
      <c r="C50" s="87">
        <v>2683.4500000000003</v>
      </c>
      <c r="D50" s="59">
        <v>2657.7700000000004</v>
      </c>
      <c r="E50" s="59">
        <v>2651.3</v>
      </c>
      <c r="F50" s="59">
        <v>2662.57</v>
      </c>
      <c r="G50" s="59">
        <v>2701.6200000000003</v>
      </c>
      <c r="H50" s="59">
        <v>2807.3900000000003</v>
      </c>
      <c r="I50" s="59">
        <v>2955.53</v>
      </c>
      <c r="J50" s="59">
        <v>3035.9700000000003</v>
      </c>
      <c r="K50" s="59">
        <v>3053.1400000000003</v>
      </c>
      <c r="L50" s="59">
        <v>3050.6900000000005</v>
      </c>
      <c r="M50" s="59">
        <v>3045.8900000000003</v>
      </c>
      <c r="N50" s="59">
        <v>3050.1000000000004</v>
      </c>
      <c r="O50" s="59">
        <v>3023.3</v>
      </c>
      <c r="P50" s="59">
        <v>3020.33</v>
      </c>
      <c r="Q50" s="59">
        <v>3015.9300000000003</v>
      </c>
      <c r="R50" s="59">
        <v>3022.5600000000004</v>
      </c>
      <c r="S50" s="59">
        <v>3042.5600000000004</v>
      </c>
      <c r="T50" s="59">
        <v>3035.2700000000004</v>
      </c>
      <c r="U50" s="59">
        <v>3035.71</v>
      </c>
      <c r="V50" s="59">
        <v>3025.1400000000003</v>
      </c>
      <c r="W50" s="59">
        <v>2939.92</v>
      </c>
      <c r="X50" s="59">
        <v>2864.96</v>
      </c>
      <c r="Y50" s="59">
        <v>2748.09</v>
      </c>
      <c r="Z50" s="79">
        <v>2742.4100000000003</v>
      </c>
      <c r="AA50" s="68"/>
    </row>
    <row r="51" spans="1:27" ht="16.5">
      <c r="A51" s="67"/>
      <c r="B51" s="91">
        <v>6</v>
      </c>
      <c r="C51" s="87">
        <v>2734.3700000000003</v>
      </c>
      <c r="D51" s="59">
        <v>2700.2300000000005</v>
      </c>
      <c r="E51" s="59">
        <v>2694.08</v>
      </c>
      <c r="F51" s="59">
        <v>2708.01</v>
      </c>
      <c r="G51" s="59">
        <v>2751.82</v>
      </c>
      <c r="H51" s="59">
        <v>2900.09</v>
      </c>
      <c r="I51" s="59">
        <v>2977.08</v>
      </c>
      <c r="J51" s="59">
        <v>3055.2300000000005</v>
      </c>
      <c r="K51" s="59">
        <v>3080.91</v>
      </c>
      <c r="L51" s="59">
        <v>3087.82</v>
      </c>
      <c r="M51" s="59">
        <v>3137.84</v>
      </c>
      <c r="N51" s="59">
        <v>3140.92</v>
      </c>
      <c r="O51" s="59">
        <v>3094.7400000000002</v>
      </c>
      <c r="P51" s="59">
        <v>3095.61</v>
      </c>
      <c r="Q51" s="59">
        <v>3096.9</v>
      </c>
      <c r="R51" s="59">
        <v>3105.4500000000003</v>
      </c>
      <c r="S51" s="59">
        <v>3103.16</v>
      </c>
      <c r="T51" s="59">
        <v>3080.42</v>
      </c>
      <c r="U51" s="59">
        <v>3082.33</v>
      </c>
      <c r="V51" s="59">
        <v>3089.58</v>
      </c>
      <c r="W51" s="59">
        <v>3037.76</v>
      </c>
      <c r="X51" s="59">
        <v>2910.11</v>
      </c>
      <c r="Y51" s="59">
        <v>2760.04</v>
      </c>
      <c r="Z51" s="79">
        <v>2744.28</v>
      </c>
      <c r="AA51" s="68"/>
    </row>
    <row r="52" spans="1:27" ht="16.5">
      <c r="A52" s="67"/>
      <c r="B52" s="91">
        <v>7</v>
      </c>
      <c r="C52" s="87">
        <v>2712.5600000000004</v>
      </c>
      <c r="D52" s="59">
        <v>2686.6800000000003</v>
      </c>
      <c r="E52" s="59">
        <v>2683.1800000000003</v>
      </c>
      <c r="F52" s="59">
        <v>2698.8100000000004</v>
      </c>
      <c r="G52" s="59">
        <v>2727.15</v>
      </c>
      <c r="H52" s="59">
        <v>2824.0200000000004</v>
      </c>
      <c r="I52" s="59">
        <v>2949.08</v>
      </c>
      <c r="J52" s="59">
        <v>3012.26</v>
      </c>
      <c r="K52" s="59">
        <v>3022.33</v>
      </c>
      <c r="L52" s="59">
        <v>3025.76</v>
      </c>
      <c r="M52" s="59">
        <v>3029.2000000000003</v>
      </c>
      <c r="N52" s="59">
        <v>3017.5600000000004</v>
      </c>
      <c r="O52" s="59">
        <v>3015.9900000000002</v>
      </c>
      <c r="P52" s="59">
        <v>3011.6900000000005</v>
      </c>
      <c r="Q52" s="59">
        <v>3013.08</v>
      </c>
      <c r="R52" s="59">
        <v>3019.5</v>
      </c>
      <c r="S52" s="59">
        <v>3037.21</v>
      </c>
      <c r="T52" s="59">
        <v>3059.8</v>
      </c>
      <c r="U52" s="59">
        <v>3059.92</v>
      </c>
      <c r="V52" s="59">
        <v>3030.05</v>
      </c>
      <c r="W52" s="59">
        <v>2989.53</v>
      </c>
      <c r="X52" s="59">
        <v>2956.2400000000002</v>
      </c>
      <c r="Y52" s="59">
        <v>2877.59</v>
      </c>
      <c r="Z52" s="79">
        <v>2799.86</v>
      </c>
      <c r="AA52" s="68"/>
    </row>
    <row r="53" spans="1:27" ht="16.5">
      <c r="A53" s="67"/>
      <c r="B53" s="91">
        <v>8</v>
      </c>
      <c r="C53" s="87">
        <v>2880.91</v>
      </c>
      <c r="D53" s="59">
        <v>2771.78</v>
      </c>
      <c r="E53" s="59">
        <v>2754.9900000000002</v>
      </c>
      <c r="F53" s="59">
        <v>2752.4500000000003</v>
      </c>
      <c r="G53" s="59">
        <v>2772.4100000000003</v>
      </c>
      <c r="H53" s="59">
        <v>2801.34</v>
      </c>
      <c r="I53" s="59">
        <v>2850.9500000000003</v>
      </c>
      <c r="J53" s="59">
        <v>2984.01</v>
      </c>
      <c r="K53" s="59">
        <v>3060.6800000000003</v>
      </c>
      <c r="L53" s="59">
        <v>3096.61</v>
      </c>
      <c r="M53" s="59">
        <v>3095.88</v>
      </c>
      <c r="N53" s="59">
        <v>3095.87</v>
      </c>
      <c r="O53" s="59">
        <v>3072.1800000000003</v>
      </c>
      <c r="P53" s="59">
        <v>3068.29</v>
      </c>
      <c r="Q53" s="59">
        <v>3063.3100000000004</v>
      </c>
      <c r="R53" s="59">
        <v>3062.1900000000005</v>
      </c>
      <c r="S53" s="59">
        <v>3078.82</v>
      </c>
      <c r="T53" s="59">
        <v>3097.34</v>
      </c>
      <c r="U53" s="59">
        <v>3116.7000000000003</v>
      </c>
      <c r="V53" s="59">
        <v>3119.01</v>
      </c>
      <c r="W53" s="59">
        <v>3096.8900000000003</v>
      </c>
      <c r="X53" s="59">
        <v>3041.4700000000003</v>
      </c>
      <c r="Y53" s="59">
        <v>2960.28</v>
      </c>
      <c r="Z53" s="79">
        <v>2910.62</v>
      </c>
      <c r="AA53" s="68"/>
    </row>
    <row r="54" spans="1:27" ht="16.5">
      <c r="A54" s="67"/>
      <c r="B54" s="91">
        <v>9</v>
      </c>
      <c r="C54" s="87">
        <v>2871.86</v>
      </c>
      <c r="D54" s="59">
        <v>2788.36</v>
      </c>
      <c r="E54" s="59">
        <v>2769.59</v>
      </c>
      <c r="F54" s="59">
        <v>2757.07</v>
      </c>
      <c r="G54" s="59">
        <v>2765.7000000000003</v>
      </c>
      <c r="H54" s="59">
        <v>2810.4</v>
      </c>
      <c r="I54" s="59">
        <v>2837.2300000000005</v>
      </c>
      <c r="J54" s="59">
        <v>3007.92</v>
      </c>
      <c r="K54" s="59">
        <v>3145.55</v>
      </c>
      <c r="L54" s="59">
        <v>3162.3100000000004</v>
      </c>
      <c r="M54" s="59">
        <v>3161.54</v>
      </c>
      <c r="N54" s="59">
        <v>3156.04</v>
      </c>
      <c r="O54" s="59">
        <v>3141.21</v>
      </c>
      <c r="P54" s="59">
        <v>3135.6400000000003</v>
      </c>
      <c r="Q54" s="59">
        <v>3137.7000000000003</v>
      </c>
      <c r="R54" s="59">
        <v>3148.65</v>
      </c>
      <c r="S54" s="59">
        <v>3163.33</v>
      </c>
      <c r="T54" s="59">
        <v>3168.36</v>
      </c>
      <c r="U54" s="59">
        <v>3169.96</v>
      </c>
      <c r="V54" s="59">
        <v>3166.9300000000003</v>
      </c>
      <c r="W54" s="59">
        <v>3118.67</v>
      </c>
      <c r="X54" s="59">
        <v>3044.57</v>
      </c>
      <c r="Y54" s="59">
        <v>2979.4700000000003</v>
      </c>
      <c r="Z54" s="79">
        <v>2908.4700000000003</v>
      </c>
      <c r="AA54" s="68"/>
    </row>
    <row r="55" spans="1:27" ht="16.5">
      <c r="A55" s="67"/>
      <c r="B55" s="91">
        <v>10</v>
      </c>
      <c r="C55" s="87">
        <v>2906</v>
      </c>
      <c r="D55" s="59">
        <v>2823.3</v>
      </c>
      <c r="E55" s="59">
        <v>2789.26</v>
      </c>
      <c r="F55" s="59">
        <v>2752.59</v>
      </c>
      <c r="G55" s="59">
        <v>2769.4900000000002</v>
      </c>
      <c r="H55" s="59">
        <v>2822.57</v>
      </c>
      <c r="I55" s="59">
        <v>2930.33</v>
      </c>
      <c r="J55" s="59">
        <v>2967.6400000000003</v>
      </c>
      <c r="K55" s="59">
        <v>3077.09</v>
      </c>
      <c r="L55" s="59">
        <v>3156.6800000000003</v>
      </c>
      <c r="M55" s="59">
        <v>3152.3900000000003</v>
      </c>
      <c r="N55" s="59">
        <v>3143.2200000000003</v>
      </c>
      <c r="O55" s="59">
        <v>3132.7700000000004</v>
      </c>
      <c r="P55" s="59">
        <v>3121.9800000000005</v>
      </c>
      <c r="Q55" s="59">
        <v>3114.3</v>
      </c>
      <c r="R55" s="59">
        <v>3114.71</v>
      </c>
      <c r="S55" s="59">
        <v>3046.03</v>
      </c>
      <c r="T55" s="59">
        <v>3132.4</v>
      </c>
      <c r="U55" s="59">
        <v>3140.67</v>
      </c>
      <c r="V55" s="59">
        <v>3138.01</v>
      </c>
      <c r="W55" s="59">
        <v>3091.65</v>
      </c>
      <c r="X55" s="59">
        <v>3027.4700000000003</v>
      </c>
      <c r="Y55" s="59">
        <v>2828.9500000000003</v>
      </c>
      <c r="Z55" s="79">
        <v>2872.41</v>
      </c>
      <c r="AA55" s="68"/>
    </row>
    <row r="56" spans="1:27" ht="16.5">
      <c r="A56" s="67"/>
      <c r="B56" s="91">
        <v>11</v>
      </c>
      <c r="C56" s="87">
        <v>2781.7400000000002</v>
      </c>
      <c r="D56" s="59">
        <v>2748.55</v>
      </c>
      <c r="E56" s="59">
        <v>2720.28</v>
      </c>
      <c r="F56" s="59">
        <v>2728.96</v>
      </c>
      <c r="G56" s="59">
        <v>2779.78</v>
      </c>
      <c r="H56" s="59">
        <v>2962.6400000000003</v>
      </c>
      <c r="I56" s="59">
        <v>3041.33</v>
      </c>
      <c r="J56" s="59">
        <v>3202.11</v>
      </c>
      <c r="K56" s="59">
        <v>3211.17</v>
      </c>
      <c r="L56" s="59">
        <v>3214.53</v>
      </c>
      <c r="M56" s="59">
        <v>3208.86</v>
      </c>
      <c r="N56" s="59">
        <v>3208.05</v>
      </c>
      <c r="O56" s="59">
        <v>3177.12</v>
      </c>
      <c r="P56" s="59">
        <v>3167.38</v>
      </c>
      <c r="Q56" s="59">
        <v>3112.5600000000004</v>
      </c>
      <c r="R56" s="59">
        <v>3114.53</v>
      </c>
      <c r="S56" s="59">
        <v>3135.9</v>
      </c>
      <c r="T56" s="59">
        <v>3112.53</v>
      </c>
      <c r="U56" s="59">
        <v>3141.58</v>
      </c>
      <c r="V56" s="59">
        <v>3134.12</v>
      </c>
      <c r="W56" s="59">
        <v>3066.82</v>
      </c>
      <c r="X56" s="59">
        <v>3014.13</v>
      </c>
      <c r="Y56" s="59">
        <v>2906.9700000000003</v>
      </c>
      <c r="Z56" s="79">
        <v>2894.3900000000003</v>
      </c>
      <c r="AA56" s="68"/>
    </row>
    <row r="57" spans="1:27" ht="16.5">
      <c r="A57" s="67"/>
      <c r="B57" s="91">
        <v>12</v>
      </c>
      <c r="C57" s="87">
        <v>2753</v>
      </c>
      <c r="D57" s="59">
        <v>2732.1200000000003</v>
      </c>
      <c r="E57" s="59">
        <v>2720.6400000000003</v>
      </c>
      <c r="F57" s="59">
        <v>2732.17</v>
      </c>
      <c r="G57" s="59">
        <v>2819.5600000000004</v>
      </c>
      <c r="H57" s="59">
        <v>2934.53</v>
      </c>
      <c r="I57" s="59">
        <v>3020.01</v>
      </c>
      <c r="J57" s="59">
        <v>3051.38</v>
      </c>
      <c r="K57" s="59">
        <v>3051.13</v>
      </c>
      <c r="L57" s="59">
        <v>3069.11</v>
      </c>
      <c r="M57" s="59">
        <v>3051.88</v>
      </c>
      <c r="N57" s="59">
        <v>3051.3900000000003</v>
      </c>
      <c r="O57" s="59">
        <v>3041.1400000000003</v>
      </c>
      <c r="P57" s="59">
        <v>3036.8100000000004</v>
      </c>
      <c r="Q57" s="59">
        <v>3026.86</v>
      </c>
      <c r="R57" s="59">
        <v>3030.34</v>
      </c>
      <c r="S57" s="59">
        <v>3038.32</v>
      </c>
      <c r="T57" s="59">
        <v>3041.92</v>
      </c>
      <c r="U57" s="59">
        <v>3054.87</v>
      </c>
      <c r="V57" s="59">
        <v>3052.6400000000003</v>
      </c>
      <c r="W57" s="59">
        <v>3010.9400000000005</v>
      </c>
      <c r="X57" s="59">
        <v>2984.1900000000005</v>
      </c>
      <c r="Y57" s="59">
        <v>2928.29</v>
      </c>
      <c r="Z57" s="79">
        <v>2893.09</v>
      </c>
      <c r="AA57" s="68"/>
    </row>
    <row r="58" spans="1:27" ht="16.5">
      <c r="A58" s="67"/>
      <c r="B58" s="91">
        <v>13</v>
      </c>
      <c r="C58" s="87">
        <v>2730.2000000000003</v>
      </c>
      <c r="D58" s="59">
        <v>2716.1000000000004</v>
      </c>
      <c r="E58" s="59">
        <v>2714.03</v>
      </c>
      <c r="F58" s="59">
        <v>2725.42</v>
      </c>
      <c r="G58" s="59">
        <v>2765.3</v>
      </c>
      <c r="H58" s="59">
        <v>2836.8500000000004</v>
      </c>
      <c r="I58" s="59">
        <v>2908.7200000000003</v>
      </c>
      <c r="J58" s="59">
        <v>3030.65</v>
      </c>
      <c r="K58" s="59">
        <v>3053.34</v>
      </c>
      <c r="L58" s="59">
        <v>3064.4800000000005</v>
      </c>
      <c r="M58" s="59">
        <v>3049.2000000000003</v>
      </c>
      <c r="N58" s="59">
        <v>3050.2400000000002</v>
      </c>
      <c r="O58" s="59">
        <v>3039.5200000000004</v>
      </c>
      <c r="P58" s="59">
        <v>3033.83</v>
      </c>
      <c r="Q58" s="59">
        <v>3042.66</v>
      </c>
      <c r="R58" s="59">
        <v>3044.2700000000004</v>
      </c>
      <c r="S58" s="59">
        <v>3052.57</v>
      </c>
      <c r="T58" s="59">
        <v>3045.16</v>
      </c>
      <c r="U58" s="59">
        <v>3061.3500000000004</v>
      </c>
      <c r="V58" s="59">
        <v>3056.5200000000004</v>
      </c>
      <c r="W58" s="59">
        <v>3015.55</v>
      </c>
      <c r="X58" s="59">
        <v>2972.3</v>
      </c>
      <c r="Y58" s="59">
        <v>2887.5600000000004</v>
      </c>
      <c r="Z58" s="79">
        <v>2785.4300000000003</v>
      </c>
      <c r="AA58" s="68"/>
    </row>
    <row r="59" spans="1:27" ht="16.5">
      <c r="A59" s="67"/>
      <c r="B59" s="91">
        <v>14</v>
      </c>
      <c r="C59" s="87">
        <v>2734.76</v>
      </c>
      <c r="D59" s="59">
        <v>2719.4700000000003</v>
      </c>
      <c r="E59" s="59">
        <v>2721.09</v>
      </c>
      <c r="F59" s="59">
        <v>2731.7400000000002</v>
      </c>
      <c r="G59" s="59">
        <v>2783.2400000000002</v>
      </c>
      <c r="H59" s="59">
        <v>2896.15</v>
      </c>
      <c r="I59" s="59">
        <v>3000.09</v>
      </c>
      <c r="J59" s="59">
        <v>3043.08</v>
      </c>
      <c r="K59" s="59">
        <v>3053.92</v>
      </c>
      <c r="L59" s="59">
        <v>3054.8100000000004</v>
      </c>
      <c r="M59" s="59">
        <v>3050.29</v>
      </c>
      <c r="N59" s="59">
        <v>3059.67</v>
      </c>
      <c r="O59" s="59">
        <v>3044.51</v>
      </c>
      <c r="P59" s="59">
        <v>3043.8500000000004</v>
      </c>
      <c r="Q59" s="59">
        <v>3042.53</v>
      </c>
      <c r="R59" s="59">
        <v>3046.51</v>
      </c>
      <c r="S59" s="59">
        <v>3055.8100000000004</v>
      </c>
      <c r="T59" s="59">
        <v>3051.9700000000003</v>
      </c>
      <c r="U59" s="59">
        <v>3066.16</v>
      </c>
      <c r="V59" s="59">
        <v>3068.79</v>
      </c>
      <c r="W59" s="59">
        <v>3028.32</v>
      </c>
      <c r="X59" s="59">
        <v>3009.83</v>
      </c>
      <c r="Y59" s="59">
        <v>2907.3900000000003</v>
      </c>
      <c r="Z59" s="79">
        <v>2844.19</v>
      </c>
      <c r="AA59" s="68"/>
    </row>
    <row r="60" spans="1:27" ht="16.5">
      <c r="A60" s="67"/>
      <c r="B60" s="91">
        <v>15</v>
      </c>
      <c r="C60" s="87">
        <v>2779.11</v>
      </c>
      <c r="D60" s="59">
        <v>2738.4500000000003</v>
      </c>
      <c r="E60" s="59">
        <v>2734.1600000000003</v>
      </c>
      <c r="F60" s="59">
        <v>2749.8900000000003</v>
      </c>
      <c r="G60" s="59">
        <v>2807.2200000000003</v>
      </c>
      <c r="H60" s="59">
        <v>2947.26</v>
      </c>
      <c r="I60" s="59">
        <v>3005.1400000000003</v>
      </c>
      <c r="J60" s="59">
        <v>3042.2700000000004</v>
      </c>
      <c r="K60" s="59">
        <v>3056.4300000000003</v>
      </c>
      <c r="L60" s="59">
        <v>3062.08</v>
      </c>
      <c r="M60" s="59">
        <v>3051.37</v>
      </c>
      <c r="N60" s="59">
        <v>3057.59</v>
      </c>
      <c r="O60" s="59">
        <v>3037.37</v>
      </c>
      <c r="P60" s="59">
        <v>3034.59</v>
      </c>
      <c r="Q60" s="59">
        <v>3033.12</v>
      </c>
      <c r="R60" s="59">
        <v>3034.2000000000003</v>
      </c>
      <c r="S60" s="59">
        <v>3044.92</v>
      </c>
      <c r="T60" s="59">
        <v>3040.1000000000004</v>
      </c>
      <c r="U60" s="59">
        <v>3053.2200000000003</v>
      </c>
      <c r="V60" s="59">
        <v>3057.5600000000004</v>
      </c>
      <c r="W60" s="59">
        <v>3042.66</v>
      </c>
      <c r="X60" s="59">
        <v>3019.79</v>
      </c>
      <c r="Y60" s="59">
        <v>2941.6000000000004</v>
      </c>
      <c r="Z60" s="79">
        <v>2872.9700000000003</v>
      </c>
      <c r="AA60" s="68"/>
    </row>
    <row r="61" spans="1:27" ht="16.5">
      <c r="A61" s="67"/>
      <c r="B61" s="91">
        <v>16</v>
      </c>
      <c r="C61" s="87">
        <v>2883.91</v>
      </c>
      <c r="D61" s="59">
        <v>2829.4500000000003</v>
      </c>
      <c r="E61" s="59">
        <v>2813.6400000000003</v>
      </c>
      <c r="F61" s="59">
        <v>2785.8900000000003</v>
      </c>
      <c r="G61" s="59">
        <v>2796.2700000000004</v>
      </c>
      <c r="H61" s="59">
        <v>2885.42</v>
      </c>
      <c r="I61" s="59">
        <v>2912.66</v>
      </c>
      <c r="J61" s="59">
        <v>3013.4700000000003</v>
      </c>
      <c r="K61" s="59">
        <v>3102.15</v>
      </c>
      <c r="L61" s="59">
        <v>3128.05</v>
      </c>
      <c r="M61" s="59">
        <v>3125.09</v>
      </c>
      <c r="N61" s="59">
        <v>3126.37</v>
      </c>
      <c r="O61" s="59">
        <v>3118.6000000000004</v>
      </c>
      <c r="P61" s="59">
        <v>3074.32</v>
      </c>
      <c r="Q61" s="59">
        <v>3050.7700000000004</v>
      </c>
      <c r="R61" s="59">
        <v>3053.83</v>
      </c>
      <c r="S61" s="59">
        <v>3056.9700000000003</v>
      </c>
      <c r="T61" s="59">
        <v>3057.5600000000004</v>
      </c>
      <c r="U61" s="59">
        <v>3135.6000000000004</v>
      </c>
      <c r="V61" s="59">
        <v>3131.9700000000003</v>
      </c>
      <c r="W61" s="59">
        <v>3088.54</v>
      </c>
      <c r="X61" s="59">
        <v>3018.87</v>
      </c>
      <c r="Y61" s="59">
        <v>2913.8100000000004</v>
      </c>
      <c r="Z61" s="79">
        <v>2857.33</v>
      </c>
      <c r="AA61" s="68"/>
    </row>
    <row r="62" spans="1:27" ht="16.5">
      <c r="A62" s="67"/>
      <c r="B62" s="91">
        <v>17</v>
      </c>
      <c r="C62" s="87">
        <v>2825.6400000000003</v>
      </c>
      <c r="D62" s="59">
        <v>2760.19</v>
      </c>
      <c r="E62" s="59">
        <v>2745.9800000000005</v>
      </c>
      <c r="F62" s="59">
        <v>2723.2700000000004</v>
      </c>
      <c r="G62" s="59">
        <v>2729.0600000000004</v>
      </c>
      <c r="H62" s="59">
        <v>2761.29</v>
      </c>
      <c r="I62" s="59">
        <v>2780.9700000000003</v>
      </c>
      <c r="J62" s="59">
        <v>2876.86</v>
      </c>
      <c r="K62" s="59">
        <v>2980.62</v>
      </c>
      <c r="L62" s="59">
        <v>3036.38</v>
      </c>
      <c r="M62" s="59">
        <v>3030.54</v>
      </c>
      <c r="N62" s="59">
        <v>3031.71</v>
      </c>
      <c r="O62" s="59">
        <v>3025.5200000000004</v>
      </c>
      <c r="P62" s="59">
        <v>3014.28</v>
      </c>
      <c r="Q62" s="59">
        <v>3024.7300000000005</v>
      </c>
      <c r="R62" s="59">
        <v>3036.13</v>
      </c>
      <c r="S62" s="59">
        <v>3047.32</v>
      </c>
      <c r="T62" s="59">
        <v>3058.61</v>
      </c>
      <c r="U62" s="59">
        <v>3107.62</v>
      </c>
      <c r="V62" s="59">
        <v>3102.42</v>
      </c>
      <c r="W62" s="59">
        <v>3063.83</v>
      </c>
      <c r="X62" s="59">
        <v>3016.32</v>
      </c>
      <c r="Y62" s="59">
        <v>2900.2300000000005</v>
      </c>
      <c r="Z62" s="79">
        <v>2871.57</v>
      </c>
      <c r="AA62" s="68"/>
    </row>
    <row r="63" spans="1:27" ht="16.5">
      <c r="A63" s="67"/>
      <c r="B63" s="91">
        <v>18</v>
      </c>
      <c r="C63" s="87">
        <v>2841.4800000000005</v>
      </c>
      <c r="D63" s="59">
        <v>2757.86</v>
      </c>
      <c r="E63" s="59">
        <v>2747.4900000000002</v>
      </c>
      <c r="F63" s="59">
        <v>2749.17</v>
      </c>
      <c r="G63" s="59">
        <v>2796.67</v>
      </c>
      <c r="H63" s="59">
        <v>2914.17</v>
      </c>
      <c r="I63" s="59">
        <v>2990.3900000000003</v>
      </c>
      <c r="J63" s="59">
        <v>3043.25</v>
      </c>
      <c r="K63" s="59">
        <v>3059.2000000000003</v>
      </c>
      <c r="L63" s="59">
        <v>3075.87</v>
      </c>
      <c r="M63" s="59">
        <v>3056.28</v>
      </c>
      <c r="N63" s="59">
        <v>3054.4700000000003</v>
      </c>
      <c r="O63" s="59">
        <v>3047.29</v>
      </c>
      <c r="P63" s="59">
        <v>3042.2200000000003</v>
      </c>
      <c r="Q63" s="59">
        <v>3038.0200000000004</v>
      </c>
      <c r="R63" s="59">
        <v>3039.7200000000003</v>
      </c>
      <c r="S63" s="59">
        <v>3054.8500000000004</v>
      </c>
      <c r="T63" s="59">
        <v>3043.28</v>
      </c>
      <c r="U63" s="59">
        <v>3062.65</v>
      </c>
      <c r="V63" s="59">
        <v>3055.5</v>
      </c>
      <c r="W63" s="59">
        <v>3028.58</v>
      </c>
      <c r="X63" s="59">
        <v>2983.12</v>
      </c>
      <c r="Y63" s="59">
        <v>2898.4800000000005</v>
      </c>
      <c r="Z63" s="79">
        <v>2882.96</v>
      </c>
      <c r="AA63" s="68"/>
    </row>
    <row r="64" spans="1:27" ht="16.5">
      <c r="A64" s="67"/>
      <c r="B64" s="91">
        <v>19</v>
      </c>
      <c r="C64" s="87">
        <v>2796.3500000000004</v>
      </c>
      <c r="D64" s="59">
        <v>2743.3100000000004</v>
      </c>
      <c r="E64" s="59">
        <v>2740.15</v>
      </c>
      <c r="F64" s="59">
        <v>2747.75</v>
      </c>
      <c r="G64" s="59">
        <v>2787.9300000000003</v>
      </c>
      <c r="H64" s="59">
        <v>2939.8900000000003</v>
      </c>
      <c r="I64" s="59">
        <v>2995.33</v>
      </c>
      <c r="J64" s="59">
        <v>3039.15</v>
      </c>
      <c r="K64" s="59">
        <v>3091.79</v>
      </c>
      <c r="L64" s="59">
        <v>3114.84</v>
      </c>
      <c r="M64" s="59">
        <v>3091.61</v>
      </c>
      <c r="N64" s="59">
        <v>3100.55</v>
      </c>
      <c r="O64" s="59">
        <v>3071.2200000000003</v>
      </c>
      <c r="P64" s="59">
        <v>3078.9700000000003</v>
      </c>
      <c r="Q64" s="59">
        <v>3068.4800000000005</v>
      </c>
      <c r="R64" s="59">
        <v>3071.1900000000005</v>
      </c>
      <c r="S64" s="59">
        <v>3087.5600000000004</v>
      </c>
      <c r="T64" s="59">
        <v>3084.05</v>
      </c>
      <c r="U64" s="59">
        <v>3112.09</v>
      </c>
      <c r="V64" s="59">
        <v>3097.1800000000003</v>
      </c>
      <c r="W64" s="59">
        <v>3065.33</v>
      </c>
      <c r="X64" s="59">
        <v>3016.6800000000003</v>
      </c>
      <c r="Y64" s="59">
        <v>2895.08</v>
      </c>
      <c r="Z64" s="79">
        <v>2878.1400000000003</v>
      </c>
      <c r="AA64" s="68"/>
    </row>
    <row r="65" spans="1:27" ht="16.5">
      <c r="A65" s="67"/>
      <c r="B65" s="91">
        <v>20</v>
      </c>
      <c r="C65" s="87">
        <v>2783.59</v>
      </c>
      <c r="D65" s="59">
        <v>2766.19</v>
      </c>
      <c r="E65" s="59">
        <v>2762.54</v>
      </c>
      <c r="F65" s="59">
        <v>2765.29</v>
      </c>
      <c r="G65" s="59">
        <v>2804.2200000000003</v>
      </c>
      <c r="H65" s="59">
        <v>2946.6400000000003</v>
      </c>
      <c r="I65" s="59">
        <v>2982.01</v>
      </c>
      <c r="J65" s="59">
        <v>3034.59</v>
      </c>
      <c r="K65" s="59">
        <v>3054.7300000000005</v>
      </c>
      <c r="L65" s="59">
        <v>3074.9900000000002</v>
      </c>
      <c r="M65" s="59">
        <v>3047.12</v>
      </c>
      <c r="N65" s="59">
        <v>3050.4700000000003</v>
      </c>
      <c r="O65" s="59">
        <v>3042.83</v>
      </c>
      <c r="P65" s="59">
        <v>3031.7300000000005</v>
      </c>
      <c r="Q65" s="59">
        <v>3032.16</v>
      </c>
      <c r="R65" s="59">
        <v>3040.57</v>
      </c>
      <c r="S65" s="59">
        <v>3045.63</v>
      </c>
      <c r="T65" s="59">
        <v>3040.4500000000003</v>
      </c>
      <c r="U65" s="59">
        <v>3059.17</v>
      </c>
      <c r="V65" s="59">
        <v>3054.4300000000003</v>
      </c>
      <c r="W65" s="59">
        <v>3027.7700000000004</v>
      </c>
      <c r="X65" s="59">
        <v>3005.17</v>
      </c>
      <c r="Y65" s="59">
        <v>2888.6400000000003</v>
      </c>
      <c r="Z65" s="79">
        <v>2851.69</v>
      </c>
      <c r="AA65" s="68"/>
    </row>
    <row r="66" spans="1:27" ht="16.5">
      <c r="A66" s="67"/>
      <c r="B66" s="91">
        <v>21</v>
      </c>
      <c r="C66" s="87">
        <v>2824.8900000000003</v>
      </c>
      <c r="D66" s="59">
        <v>2764.4300000000003</v>
      </c>
      <c r="E66" s="59">
        <v>2760.3100000000004</v>
      </c>
      <c r="F66" s="59">
        <v>2761.9</v>
      </c>
      <c r="G66" s="59">
        <v>2804.15</v>
      </c>
      <c r="H66" s="59">
        <v>2942.26</v>
      </c>
      <c r="I66" s="59">
        <v>2991.46</v>
      </c>
      <c r="J66" s="59">
        <v>3047.3100000000004</v>
      </c>
      <c r="K66" s="59">
        <v>3041.32</v>
      </c>
      <c r="L66" s="59">
        <v>3074.58</v>
      </c>
      <c r="M66" s="59">
        <v>3069</v>
      </c>
      <c r="N66" s="59">
        <v>3067.29</v>
      </c>
      <c r="O66" s="59">
        <v>3047.7000000000003</v>
      </c>
      <c r="P66" s="59">
        <v>3049.29</v>
      </c>
      <c r="Q66" s="59">
        <v>3035.03</v>
      </c>
      <c r="R66" s="59">
        <v>3028.38</v>
      </c>
      <c r="S66" s="59">
        <v>3043.51</v>
      </c>
      <c r="T66" s="59">
        <v>3052.4300000000003</v>
      </c>
      <c r="U66" s="59">
        <v>3073.7000000000003</v>
      </c>
      <c r="V66" s="59">
        <v>3101.42</v>
      </c>
      <c r="W66" s="59">
        <v>3036.4900000000002</v>
      </c>
      <c r="X66" s="59">
        <v>3004.11</v>
      </c>
      <c r="Y66" s="59">
        <v>2913.62</v>
      </c>
      <c r="Z66" s="79">
        <v>2858.1900000000005</v>
      </c>
      <c r="AA66" s="68"/>
    </row>
    <row r="67" spans="1:27" ht="16.5">
      <c r="A67" s="67"/>
      <c r="B67" s="91">
        <v>22</v>
      </c>
      <c r="C67" s="87">
        <v>2774.5600000000004</v>
      </c>
      <c r="D67" s="59">
        <v>2749.4100000000003</v>
      </c>
      <c r="E67" s="59">
        <v>2736.9800000000005</v>
      </c>
      <c r="F67" s="59">
        <v>2744.2200000000003</v>
      </c>
      <c r="G67" s="59">
        <v>2789</v>
      </c>
      <c r="H67" s="59">
        <v>2889.67</v>
      </c>
      <c r="I67" s="59">
        <v>2975.34</v>
      </c>
      <c r="J67" s="59">
        <v>3056.78</v>
      </c>
      <c r="K67" s="59">
        <v>3042.4700000000003</v>
      </c>
      <c r="L67" s="59">
        <v>3078.13</v>
      </c>
      <c r="M67" s="59">
        <v>3091.15</v>
      </c>
      <c r="N67" s="59">
        <v>3079.96</v>
      </c>
      <c r="O67" s="59">
        <v>3047.6800000000003</v>
      </c>
      <c r="P67" s="59">
        <v>3061.66</v>
      </c>
      <c r="Q67" s="59">
        <v>3068.33</v>
      </c>
      <c r="R67" s="59">
        <v>3049.03</v>
      </c>
      <c r="S67" s="59">
        <v>3058.09</v>
      </c>
      <c r="T67" s="59">
        <v>3070.57</v>
      </c>
      <c r="U67" s="59">
        <v>3097.26</v>
      </c>
      <c r="V67" s="59">
        <v>3102.96</v>
      </c>
      <c r="W67" s="59">
        <v>3014.65</v>
      </c>
      <c r="X67" s="59">
        <v>1830.04</v>
      </c>
      <c r="Y67" s="59">
        <v>2813.71</v>
      </c>
      <c r="Z67" s="79">
        <v>2763.79</v>
      </c>
      <c r="AA67" s="68"/>
    </row>
    <row r="68" spans="1:27" ht="16.5">
      <c r="A68" s="67"/>
      <c r="B68" s="91">
        <v>23</v>
      </c>
      <c r="C68" s="87">
        <v>2890.51</v>
      </c>
      <c r="D68" s="59">
        <v>2832.3700000000003</v>
      </c>
      <c r="E68" s="59">
        <v>2789.09</v>
      </c>
      <c r="F68" s="59">
        <v>2773.6800000000003</v>
      </c>
      <c r="G68" s="59">
        <v>2783.8900000000003</v>
      </c>
      <c r="H68" s="59">
        <v>2858.71</v>
      </c>
      <c r="I68" s="59">
        <v>2888.53</v>
      </c>
      <c r="J68" s="59">
        <v>3006.33</v>
      </c>
      <c r="K68" s="59">
        <v>3077.9</v>
      </c>
      <c r="L68" s="59">
        <v>3083.7300000000005</v>
      </c>
      <c r="M68" s="59">
        <v>3079.4700000000003</v>
      </c>
      <c r="N68" s="59">
        <v>3076.26</v>
      </c>
      <c r="O68" s="59">
        <v>3061.6900000000005</v>
      </c>
      <c r="P68" s="59">
        <v>3048.9400000000005</v>
      </c>
      <c r="Q68" s="59">
        <v>3040.4700000000003</v>
      </c>
      <c r="R68" s="59">
        <v>3048.41</v>
      </c>
      <c r="S68" s="59">
        <v>3057.4</v>
      </c>
      <c r="T68" s="59">
        <v>3069.4800000000005</v>
      </c>
      <c r="U68" s="59">
        <v>3078.67</v>
      </c>
      <c r="V68" s="59">
        <v>3093.51</v>
      </c>
      <c r="W68" s="59">
        <v>3029.67</v>
      </c>
      <c r="X68" s="59">
        <v>3006.57</v>
      </c>
      <c r="Y68" s="59">
        <v>2932.61</v>
      </c>
      <c r="Z68" s="79">
        <v>2847.25</v>
      </c>
      <c r="AA68" s="68"/>
    </row>
    <row r="69" spans="1:27" ht="16.5">
      <c r="A69" s="67"/>
      <c r="B69" s="91">
        <v>24</v>
      </c>
      <c r="C69" s="87">
        <v>2778.38</v>
      </c>
      <c r="D69" s="59">
        <v>2741.4800000000005</v>
      </c>
      <c r="E69" s="59">
        <v>2730.8100000000004</v>
      </c>
      <c r="F69" s="59">
        <v>2736.6000000000004</v>
      </c>
      <c r="G69" s="59">
        <v>2736.6800000000003</v>
      </c>
      <c r="H69" s="59">
        <v>2773.92</v>
      </c>
      <c r="I69" s="59">
        <v>2790.11</v>
      </c>
      <c r="J69" s="59">
        <v>2834.6400000000003</v>
      </c>
      <c r="K69" s="59">
        <v>2979.6000000000004</v>
      </c>
      <c r="L69" s="59">
        <v>3019.4700000000003</v>
      </c>
      <c r="M69" s="59">
        <v>3016.36</v>
      </c>
      <c r="N69" s="59">
        <v>3015.5</v>
      </c>
      <c r="O69" s="59">
        <v>3010.2400000000002</v>
      </c>
      <c r="P69" s="59">
        <v>3008.82</v>
      </c>
      <c r="Q69" s="59">
        <v>3010.41</v>
      </c>
      <c r="R69" s="59">
        <v>3012.8500000000004</v>
      </c>
      <c r="S69" s="59">
        <v>3015.11</v>
      </c>
      <c r="T69" s="59">
        <v>3018.7300000000005</v>
      </c>
      <c r="U69" s="59">
        <v>3036.8500000000004</v>
      </c>
      <c r="V69" s="59">
        <v>3038.04</v>
      </c>
      <c r="W69" s="59">
        <v>2993.55</v>
      </c>
      <c r="X69" s="59">
        <v>1830.04</v>
      </c>
      <c r="Y69" s="59">
        <v>2831.3</v>
      </c>
      <c r="Z69" s="79">
        <v>2793.54</v>
      </c>
      <c r="AA69" s="68"/>
    </row>
    <row r="70" spans="1:27" ht="16.5">
      <c r="A70" s="67"/>
      <c r="B70" s="91">
        <v>25</v>
      </c>
      <c r="C70" s="87">
        <v>2746.61</v>
      </c>
      <c r="D70" s="59">
        <v>2732.3500000000004</v>
      </c>
      <c r="E70" s="59">
        <v>2722.8500000000004</v>
      </c>
      <c r="F70" s="59">
        <v>2744.2700000000004</v>
      </c>
      <c r="G70" s="59">
        <v>2785.4</v>
      </c>
      <c r="H70" s="59">
        <v>2858.1800000000003</v>
      </c>
      <c r="I70" s="59">
        <v>2935.2300000000005</v>
      </c>
      <c r="J70" s="59">
        <v>3022.76</v>
      </c>
      <c r="K70" s="59">
        <v>3026.7700000000004</v>
      </c>
      <c r="L70" s="59">
        <v>3057.84</v>
      </c>
      <c r="M70" s="59">
        <v>3041.4</v>
      </c>
      <c r="N70" s="59">
        <v>3049.1000000000004</v>
      </c>
      <c r="O70" s="59">
        <v>3028.41</v>
      </c>
      <c r="P70" s="59">
        <v>3017.86</v>
      </c>
      <c r="Q70" s="59">
        <v>3011.9</v>
      </c>
      <c r="R70" s="59">
        <v>3012.6800000000003</v>
      </c>
      <c r="S70" s="59">
        <v>3017.17</v>
      </c>
      <c r="T70" s="59">
        <v>3022.07</v>
      </c>
      <c r="U70" s="59">
        <v>3030.7700000000004</v>
      </c>
      <c r="V70" s="59">
        <v>3033.1900000000005</v>
      </c>
      <c r="W70" s="59">
        <v>3008.5600000000004</v>
      </c>
      <c r="X70" s="59">
        <v>2963.78</v>
      </c>
      <c r="Y70" s="59">
        <v>2840.9</v>
      </c>
      <c r="Z70" s="79">
        <v>2813.78</v>
      </c>
      <c r="AA70" s="68"/>
    </row>
    <row r="71" spans="1:27" ht="16.5">
      <c r="A71" s="67"/>
      <c r="B71" s="91">
        <v>26</v>
      </c>
      <c r="C71" s="87">
        <v>2770.53</v>
      </c>
      <c r="D71" s="59">
        <v>2733.25</v>
      </c>
      <c r="E71" s="59">
        <v>2731.59</v>
      </c>
      <c r="F71" s="59">
        <v>2762.8700000000003</v>
      </c>
      <c r="G71" s="59">
        <v>2793.1200000000003</v>
      </c>
      <c r="H71" s="59">
        <v>2887.08</v>
      </c>
      <c r="I71" s="59">
        <v>2931.03</v>
      </c>
      <c r="J71" s="59">
        <v>3009.71</v>
      </c>
      <c r="K71" s="59">
        <v>3015.38</v>
      </c>
      <c r="L71" s="59">
        <v>3019.66</v>
      </c>
      <c r="M71" s="59">
        <v>3011.63</v>
      </c>
      <c r="N71" s="59">
        <v>3013.2400000000002</v>
      </c>
      <c r="O71" s="59">
        <v>3008.42</v>
      </c>
      <c r="P71" s="59">
        <v>3006.7000000000003</v>
      </c>
      <c r="Q71" s="59">
        <v>3005.16</v>
      </c>
      <c r="R71" s="59">
        <v>3002.8500000000004</v>
      </c>
      <c r="S71" s="59">
        <v>3011.36</v>
      </c>
      <c r="T71" s="59">
        <v>3016.2300000000005</v>
      </c>
      <c r="U71" s="59">
        <v>3023.07</v>
      </c>
      <c r="V71" s="59">
        <v>3029.9800000000005</v>
      </c>
      <c r="W71" s="59">
        <v>3008.16</v>
      </c>
      <c r="X71" s="59">
        <v>1830.04</v>
      </c>
      <c r="Y71" s="59">
        <v>2874.32</v>
      </c>
      <c r="Z71" s="79">
        <v>2818.46</v>
      </c>
      <c r="AA71" s="68"/>
    </row>
    <row r="72" spans="1:27" ht="16.5">
      <c r="A72" s="67"/>
      <c r="B72" s="91">
        <v>27</v>
      </c>
      <c r="C72" s="87">
        <v>2786.67</v>
      </c>
      <c r="D72" s="59">
        <v>2758.6400000000003</v>
      </c>
      <c r="E72" s="59">
        <v>2749.01</v>
      </c>
      <c r="F72" s="59">
        <v>2783.9900000000002</v>
      </c>
      <c r="G72" s="59">
        <v>2817.3500000000004</v>
      </c>
      <c r="H72" s="59">
        <v>2858.7200000000003</v>
      </c>
      <c r="I72" s="59">
        <v>2869.1900000000005</v>
      </c>
      <c r="J72" s="59">
        <v>3023.8500000000004</v>
      </c>
      <c r="K72" s="59">
        <v>3023.42</v>
      </c>
      <c r="L72" s="59">
        <v>3068.58</v>
      </c>
      <c r="M72" s="59">
        <v>3048.16</v>
      </c>
      <c r="N72" s="59">
        <v>3051.6800000000003</v>
      </c>
      <c r="O72" s="59">
        <v>3023.84</v>
      </c>
      <c r="P72" s="59">
        <v>3020.57</v>
      </c>
      <c r="Q72" s="59">
        <v>3016.86</v>
      </c>
      <c r="R72" s="59">
        <v>3007.82</v>
      </c>
      <c r="S72" s="59">
        <v>3011.67</v>
      </c>
      <c r="T72" s="59">
        <v>3022.4800000000005</v>
      </c>
      <c r="U72" s="59">
        <v>3029.6800000000003</v>
      </c>
      <c r="V72" s="59">
        <v>3033.2000000000003</v>
      </c>
      <c r="W72" s="59">
        <v>3019.5600000000004</v>
      </c>
      <c r="X72" s="59">
        <v>1830.04</v>
      </c>
      <c r="Y72" s="59">
        <v>2906.03</v>
      </c>
      <c r="Z72" s="79">
        <v>2844.28</v>
      </c>
      <c r="AA72" s="68"/>
    </row>
    <row r="73" spans="1:27" ht="16.5">
      <c r="A73" s="67"/>
      <c r="B73" s="91">
        <v>28</v>
      </c>
      <c r="C73" s="87">
        <v>2856.34</v>
      </c>
      <c r="D73" s="59">
        <v>2770.59</v>
      </c>
      <c r="E73" s="59">
        <v>2764.9900000000002</v>
      </c>
      <c r="F73" s="59">
        <v>2757.7400000000002</v>
      </c>
      <c r="G73" s="59">
        <v>2786.86</v>
      </c>
      <c r="H73" s="59">
        <v>2916.03</v>
      </c>
      <c r="I73" s="59">
        <v>2947.67</v>
      </c>
      <c r="J73" s="59">
        <v>2974.17</v>
      </c>
      <c r="K73" s="59">
        <v>2999.1900000000005</v>
      </c>
      <c r="L73" s="59">
        <v>3042.12</v>
      </c>
      <c r="M73" s="59">
        <v>3027</v>
      </c>
      <c r="N73" s="59">
        <v>3033.04</v>
      </c>
      <c r="O73" s="59">
        <v>3009.1400000000003</v>
      </c>
      <c r="P73" s="59">
        <v>2997.59</v>
      </c>
      <c r="Q73" s="59">
        <v>2977.4</v>
      </c>
      <c r="R73" s="59">
        <v>2950.79</v>
      </c>
      <c r="S73" s="59">
        <v>2959.1900000000005</v>
      </c>
      <c r="T73" s="59">
        <v>2969.36</v>
      </c>
      <c r="U73" s="59">
        <v>2979.12</v>
      </c>
      <c r="V73" s="59">
        <v>3027.38</v>
      </c>
      <c r="W73" s="59">
        <v>2978.7700000000004</v>
      </c>
      <c r="X73" s="59">
        <v>2931.41</v>
      </c>
      <c r="Y73" s="59">
        <v>2847.08</v>
      </c>
      <c r="Z73" s="79">
        <v>2820.9300000000003</v>
      </c>
      <c r="AA73" s="68"/>
    </row>
    <row r="74" spans="1:27" ht="16.5">
      <c r="A74" s="67"/>
      <c r="B74" s="91">
        <v>29</v>
      </c>
      <c r="C74" s="87">
        <v>2828.6200000000003</v>
      </c>
      <c r="D74" s="59">
        <v>2737.01</v>
      </c>
      <c r="E74" s="59">
        <v>2736.7200000000003</v>
      </c>
      <c r="F74" s="59">
        <v>2759.44</v>
      </c>
      <c r="G74" s="59">
        <v>2790.04</v>
      </c>
      <c r="H74" s="59">
        <v>2914.03</v>
      </c>
      <c r="I74" s="59">
        <v>2982.12</v>
      </c>
      <c r="J74" s="59">
        <v>3049.2700000000004</v>
      </c>
      <c r="K74" s="59">
        <v>3059.34</v>
      </c>
      <c r="L74" s="59">
        <v>3084.2300000000005</v>
      </c>
      <c r="M74" s="59">
        <v>3059.91</v>
      </c>
      <c r="N74" s="59">
        <v>3071.1900000000005</v>
      </c>
      <c r="O74" s="59">
        <v>3049.37</v>
      </c>
      <c r="P74" s="59">
        <v>3047.9</v>
      </c>
      <c r="Q74" s="59">
        <v>3044.55</v>
      </c>
      <c r="R74" s="59">
        <v>3043.9300000000003</v>
      </c>
      <c r="S74" s="59">
        <v>3046.9800000000005</v>
      </c>
      <c r="T74" s="59">
        <v>3049.57</v>
      </c>
      <c r="U74" s="59">
        <v>3051.3</v>
      </c>
      <c r="V74" s="59">
        <v>3055.9400000000005</v>
      </c>
      <c r="W74" s="59">
        <v>3046.21</v>
      </c>
      <c r="X74" s="59">
        <v>3003.37</v>
      </c>
      <c r="Y74" s="59">
        <v>2889.87</v>
      </c>
      <c r="Z74" s="79">
        <v>2838.63</v>
      </c>
      <c r="AA74" s="68"/>
    </row>
    <row r="75" spans="1:27" ht="16.5">
      <c r="A75" s="67"/>
      <c r="B75" s="91">
        <v>30</v>
      </c>
      <c r="C75" s="87">
        <v>2829.76</v>
      </c>
      <c r="D75" s="59">
        <v>2829.4300000000003</v>
      </c>
      <c r="E75" s="59">
        <v>2770.2400000000002</v>
      </c>
      <c r="F75" s="59">
        <v>2774.28</v>
      </c>
      <c r="G75" s="59">
        <v>2814.2200000000003</v>
      </c>
      <c r="H75" s="59">
        <v>2842.4800000000005</v>
      </c>
      <c r="I75" s="59">
        <v>2882.2200000000003</v>
      </c>
      <c r="J75" s="59">
        <v>3025.4400000000005</v>
      </c>
      <c r="K75" s="59">
        <v>3090.88</v>
      </c>
      <c r="L75" s="59">
        <v>3095.9</v>
      </c>
      <c r="M75" s="59">
        <v>3089.8</v>
      </c>
      <c r="N75" s="59">
        <v>3093.16</v>
      </c>
      <c r="O75" s="59">
        <v>3085</v>
      </c>
      <c r="P75" s="59">
        <v>3068.58</v>
      </c>
      <c r="Q75" s="59">
        <v>3062.55</v>
      </c>
      <c r="R75" s="59">
        <v>3055.9300000000003</v>
      </c>
      <c r="S75" s="59">
        <v>3065.59</v>
      </c>
      <c r="T75" s="59">
        <v>3073.8900000000003</v>
      </c>
      <c r="U75" s="59">
        <v>3086.2300000000005</v>
      </c>
      <c r="V75" s="59">
        <v>3061.13</v>
      </c>
      <c r="W75" s="59">
        <v>3045.5200000000004</v>
      </c>
      <c r="X75" s="59">
        <v>3001.16</v>
      </c>
      <c r="Y75" s="59">
        <v>2857.13</v>
      </c>
      <c r="Z75" s="79">
        <v>2820.1600000000003</v>
      </c>
      <c r="AA75" s="68"/>
    </row>
    <row r="76" spans="1:27" ht="17.25" thickBot="1">
      <c r="A76" s="67"/>
      <c r="B76" s="92">
        <v>31</v>
      </c>
      <c r="C76" s="88">
        <v>2782.4500000000003</v>
      </c>
      <c r="D76" s="80">
        <v>2769.17</v>
      </c>
      <c r="E76" s="80">
        <v>2747.2300000000005</v>
      </c>
      <c r="F76" s="80">
        <v>2746.6800000000003</v>
      </c>
      <c r="G76" s="80">
        <v>2751.3900000000003</v>
      </c>
      <c r="H76" s="80">
        <v>2762.58</v>
      </c>
      <c r="I76" s="80">
        <v>2780.4900000000002</v>
      </c>
      <c r="J76" s="80">
        <v>2814.01</v>
      </c>
      <c r="K76" s="80">
        <v>2937.4800000000005</v>
      </c>
      <c r="L76" s="80">
        <v>2965.42</v>
      </c>
      <c r="M76" s="80">
        <v>2963.84</v>
      </c>
      <c r="N76" s="80">
        <v>2960.41</v>
      </c>
      <c r="O76" s="80">
        <v>2957.4900000000002</v>
      </c>
      <c r="P76" s="80">
        <v>2953.4500000000003</v>
      </c>
      <c r="Q76" s="80">
        <v>2954.42</v>
      </c>
      <c r="R76" s="80">
        <v>2959.0600000000004</v>
      </c>
      <c r="S76" s="80">
        <v>2975.71</v>
      </c>
      <c r="T76" s="80">
        <v>3001.63</v>
      </c>
      <c r="U76" s="80">
        <v>3039.5600000000004</v>
      </c>
      <c r="V76" s="80">
        <v>3072.4300000000003</v>
      </c>
      <c r="W76" s="80">
        <v>3035.62</v>
      </c>
      <c r="X76" s="80">
        <v>2903.16</v>
      </c>
      <c r="Y76" s="80">
        <v>2777.4900000000002</v>
      </c>
      <c r="Z76" s="81">
        <v>2740.53</v>
      </c>
      <c r="AA76" s="68"/>
    </row>
    <row r="77" spans="1:27" ht="16.5" thickBot="1">
      <c r="A77" s="67"/>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68"/>
    </row>
    <row r="78" spans="1:27" ht="15.75" customHeight="1">
      <c r="A78" s="67"/>
      <c r="B78" s="262" t="s">
        <v>139</v>
      </c>
      <c r="C78" s="260" t="s">
        <v>168</v>
      </c>
      <c r="D78" s="260"/>
      <c r="E78" s="260"/>
      <c r="F78" s="260"/>
      <c r="G78" s="260"/>
      <c r="H78" s="260"/>
      <c r="I78" s="260"/>
      <c r="J78" s="260"/>
      <c r="K78" s="260"/>
      <c r="L78" s="260"/>
      <c r="M78" s="260"/>
      <c r="N78" s="260"/>
      <c r="O78" s="260"/>
      <c r="P78" s="260"/>
      <c r="Q78" s="260"/>
      <c r="R78" s="260"/>
      <c r="S78" s="260"/>
      <c r="T78" s="260"/>
      <c r="U78" s="260"/>
      <c r="V78" s="260"/>
      <c r="W78" s="260"/>
      <c r="X78" s="260"/>
      <c r="Y78" s="260"/>
      <c r="Z78" s="261"/>
      <c r="AA78" s="68"/>
    </row>
    <row r="79" spans="1:27" ht="32.25" thickBot="1">
      <c r="A79" s="67"/>
      <c r="B79" s="263"/>
      <c r="C79" s="89" t="s">
        <v>140</v>
      </c>
      <c r="D79" s="84" t="s">
        <v>141</v>
      </c>
      <c r="E79" s="84" t="s">
        <v>142</v>
      </c>
      <c r="F79" s="84" t="s">
        <v>143</v>
      </c>
      <c r="G79" s="84" t="s">
        <v>144</v>
      </c>
      <c r="H79" s="84" t="s">
        <v>145</v>
      </c>
      <c r="I79" s="84" t="s">
        <v>146</v>
      </c>
      <c r="J79" s="84" t="s">
        <v>147</v>
      </c>
      <c r="K79" s="84" t="s">
        <v>148</v>
      </c>
      <c r="L79" s="84" t="s">
        <v>149</v>
      </c>
      <c r="M79" s="84" t="s">
        <v>150</v>
      </c>
      <c r="N79" s="84" t="s">
        <v>151</v>
      </c>
      <c r="O79" s="84" t="s">
        <v>152</v>
      </c>
      <c r="P79" s="84" t="s">
        <v>153</v>
      </c>
      <c r="Q79" s="84" t="s">
        <v>154</v>
      </c>
      <c r="R79" s="84" t="s">
        <v>155</v>
      </c>
      <c r="S79" s="84" t="s">
        <v>156</v>
      </c>
      <c r="T79" s="84" t="s">
        <v>157</v>
      </c>
      <c r="U79" s="84" t="s">
        <v>158</v>
      </c>
      <c r="V79" s="84" t="s">
        <v>159</v>
      </c>
      <c r="W79" s="84" t="s">
        <v>160</v>
      </c>
      <c r="X79" s="84" t="s">
        <v>161</v>
      </c>
      <c r="Y79" s="84" t="s">
        <v>162</v>
      </c>
      <c r="Z79" s="85" t="s">
        <v>163</v>
      </c>
      <c r="AA79" s="68"/>
    </row>
    <row r="80" spans="1:27" ht="16.5">
      <c r="A80" s="67"/>
      <c r="B80" s="96">
        <v>1</v>
      </c>
      <c r="C80" s="86">
        <v>3611.1500000000005</v>
      </c>
      <c r="D80" s="82">
        <v>3597.5600000000004</v>
      </c>
      <c r="E80" s="82">
        <v>3585.26</v>
      </c>
      <c r="F80" s="82">
        <v>3594.1800000000003</v>
      </c>
      <c r="G80" s="82">
        <v>3628.51</v>
      </c>
      <c r="H80" s="82">
        <v>3695.4400000000005</v>
      </c>
      <c r="I80" s="82">
        <v>3779.5400000000004</v>
      </c>
      <c r="J80" s="82">
        <v>3855.2000000000003</v>
      </c>
      <c r="K80" s="82">
        <v>3828.8500000000004</v>
      </c>
      <c r="L80" s="82">
        <v>3822.0600000000004</v>
      </c>
      <c r="M80" s="82">
        <v>3814.1800000000003</v>
      </c>
      <c r="N80" s="82">
        <v>3816.2200000000003</v>
      </c>
      <c r="O80" s="82">
        <v>3812.8100000000004</v>
      </c>
      <c r="P80" s="82">
        <v>3806.1400000000003</v>
      </c>
      <c r="Q80" s="82">
        <v>3804.3200000000006</v>
      </c>
      <c r="R80" s="82">
        <v>3818.3100000000004</v>
      </c>
      <c r="S80" s="82">
        <v>3827.2000000000003</v>
      </c>
      <c r="T80" s="82">
        <v>3824.5400000000004</v>
      </c>
      <c r="U80" s="82">
        <v>3821.9400000000005</v>
      </c>
      <c r="V80" s="82">
        <v>3825.6200000000003</v>
      </c>
      <c r="W80" s="82">
        <v>3813.0300000000007</v>
      </c>
      <c r="X80" s="82">
        <v>3781.46</v>
      </c>
      <c r="Y80" s="82">
        <v>3695.82</v>
      </c>
      <c r="Z80" s="83">
        <v>3711.9300000000003</v>
      </c>
      <c r="AA80" s="68"/>
    </row>
    <row r="81" spans="1:27" ht="16.5">
      <c r="A81" s="67"/>
      <c r="B81" s="91">
        <v>2</v>
      </c>
      <c r="C81" s="87">
        <v>3752.1200000000003</v>
      </c>
      <c r="D81" s="59">
        <v>3671.67</v>
      </c>
      <c r="E81" s="59">
        <v>3671.3900000000003</v>
      </c>
      <c r="F81" s="59">
        <v>3643.2700000000004</v>
      </c>
      <c r="G81" s="59">
        <v>3661.1400000000003</v>
      </c>
      <c r="H81" s="59">
        <v>3693.6800000000003</v>
      </c>
      <c r="I81" s="59">
        <v>3740.8700000000003</v>
      </c>
      <c r="J81" s="59">
        <v>3874.0200000000004</v>
      </c>
      <c r="K81" s="59">
        <v>3960.4700000000003</v>
      </c>
      <c r="L81" s="59">
        <v>3970.1200000000003</v>
      </c>
      <c r="M81" s="59">
        <v>3961.4500000000003</v>
      </c>
      <c r="N81" s="59">
        <v>3954.0700000000006</v>
      </c>
      <c r="O81" s="59">
        <v>3932.2800000000007</v>
      </c>
      <c r="P81" s="59">
        <v>3912.4800000000005</v>
      </c>
      <c r="Q81" s="59">
        <v>3913.2800000000007</v>
      </c>
      <c r="R81" s="59">
        <v>3928.4000000000005</v>
      </c>
      <c r="S81" s="59">
        <v>3944.34</v>
      </c>
      <c r="T81" s="59">
        <v>3950.92</v>
      </c>
      <c r="U81" s="59">
        <v>3938.9800000000005</v>
      </c>
      <c r="V81" s="59">
        <v>3931.2700000000004</v>
      </c>
      <c r="W81" s="59">
        <v>3926.6000000000004</v>
      </c>
      <c r="X81" s="59">
        <v>3856.3600000000006</v>
      </c>
      <c r="Y81" s="59">
        <v>3742.0800000000004</v>
      </c>
      <c r="Z81" s="79">
        <v>3704.9300000000003</v>
      </c>
      <c r="AA81" s="68"/>
    </row>
    <row r="82" spans="1:27" ht="16.5">
      <c r="A82" s="67"/>
      <c r="B82" s="91">
        <v>3</v>
      </c>
      <c r="C82" s="87">
        <v>3608.09</v>
      </c>
      <c r="D82" s="59">
        <v>3580.2700000000004</v>
      </c>
      <c r="E82" s="59">
        <v>3567.38</v>
      </c>
      <c r="F82" s="59">
        <v>3540.6800000000003</v>
      </c>
      <c r="G82" s="59">
        <v>3567.4700000000003</v>
      </c>
      <c r="H82" s="59">
        <v>3609.1200000000003</v>
      </c>
      <c r="I82" s="59">
        <v>3616.84</v>
      </c>
      <c r="J82" s="59">
        <v>3699.6600000000003</v>
      </c>
      <c r="K82" s="59">
        <v>3719.07</v>
      </c>
      <c r="L82" s="59">
        <v>3850.3600000000006</v>
      </c>
      <c r="M82" s="59">
        <v>3847.9500000000003</v>
      </c>
      <c r="N82" s="59">
        <v>3845.2400000000002</v>
      </c>
      <c r="O82" s="59">
        <v>3832.0800000000004</v>
      </c>
      <c r="P82" s="59">
        <v>3821.63</v>
      </c>
      <c r="Q82" s="59">
        <v>3820.4000000000005</v>
      </c>
      <c r="R82" s="59">
        <v>3841.8300000000004</v>
      </c>
      <c r="S82" s="59">
        <v>3861.6900000000005</v>
      </c>
      <c r="T82" s="59">
        <v>3866.17</v>
      </c>
      <c r="U82" s="59">
        <v>3880.8900000000003</v>
      </c>
      <c r="V82" s="59">
        <v>3868.4100000000003</v>
      </c>
      <c r="W82" s="59">
        <v>3835.6800000000003</v>
      </c>
      <c r="X82" s="59">
        <v>3769.5600000000004</v>
      </c>
      <c r="Y82" s="59">
        <v>3662.9800000000005</v>
      </c>
      <c r="Z82" s="79">
        <v>3636.4300000000003</v>
      </c>
      <c r="AA82" s="68"/>
    </row>
    <row r="83" spans="1:27" ht="16.5">
      <c r="A83" s="67"/>
      <c r="B83" s="91">
        <v>4</v>
      </c>
      <c r="C83" s="87">
        <v>3572.9700000000003</v>
      </c>
      <c r="D83" s="59">
        <v>3563.3300000000004</v>
      </c>
      <c r="E83" s="59">
        <v>3556.0000000000005</v>
      </c>
      <c r="F83" s="59">
        <v>3566.07</v>
      </c>
      <c r="G83" s="59">
        <v>3613.0200000000004</v>
      </c>
      <c r="H83" s="59">
        <v>3713.0800000000004</v>
      </c>
      <c r="I83" s="59">
        <v>3845.8300000000004</v>
      </c>
      <c r="J83" s="59">
        <v>3887.5300000000007</v>
      </c>
      <c r="K83" s="59">
        <v>3877.75</v>
      </c>
      <c r="L83" s="59">
        <v>3890.4700000000003</v>
      </c>
      <c r="M83" s="59">
        <v>3853.34</v>
      </c>
      <c r="N83" s="59">
        <v>3887.1100000000006</v>
      </c>
      <c r="O83" s="59">
        <v>3844.13</v>
      </c>
      <c r="P83" s="59">
        <v>3853.9100000000003</v>
      </c>
      <c r="Q83" s="59">
        <v>3847.0800000000004</v>
      </c>
      <c r="R83" s="59">
        <v>3850.46</v>
      </c>
      <c r="S83" s="59">
        <v>3863.8300000000004</v>
      </c>
      <c r="T83" s="59">
        <v>3843.6900000000005</v>
      </c>
      <c r="U83" s="59">
        <v>3840.1900000000005</v>
      </c>
      <c r="V83" s="59">
        <v>3824.1100000000006</v>
      </c>
      <c r="W83" s="59">
        <v>3797.75</v>
      </c>
      <c r="X83" s="59">
        <v>3756.6900000000005</v>
      </c>
      <c r="Y83" s="59">
        <v>3647.4900000000002</v>
      </c>
      <c r="Z83" s="79">
        <v>3607.63</v>
      </c>
      <c r="AA83" s="68"/>
    </row>
    <row r="84" spans="1:27" ht="16.5">
      <c r="A84" s="67"/>
      <c r="B84" s="91">
        <v>5</v>
      </c>
      <c r="C84" s="87">
        <v>3580.8</v>
      </c>
      <c r="D84" s="59">
        <v>3555.1200000000003</v>
      </c>
      <c r="E84" s="59">
        <v>3548.6500000000005</v>
      </c>
      <c r="F84" s="59">
        <v>3559.92</v>
      </c>
      <c r="G84" s="59">
        <v>3598.9700000000003</v>
      </c>
      <c r="H84" s="59">
        <v>3704.7400000000002</v>
      </c>
      <c r="I84" s="59">
        <v>3852.88</v>
      </c>
      <c r="J84" s="59">
        <v>3933.3200000000006</v>
      </c>
      <c r="K84" s="59">
        <v>3950.4900000000002</v>
      </c>
      <c r="L84" s="59">
        <v>3948.0400000000004</v>
      </c>
      <c r="M84" s="59">
        <v>3943.2400000000002</v>
      </c>
      <c r="N84" s="59">
        <v>3947.4500000000003</v>
      </c>
      <c r="O84" s="59">
        <v>3920.6500000000005</v>
      </c>
      <c r="P84" s="59">
        <v>3917.6800000000003</v>
      </c>
      <c r="Q84" s="59">
        <v>3913.2800000000007</v>
      </c>
      <c r="R84" s="59">
        <v>3919.9100000000003</v>
      </c>
      <c r="S84" s="59">
        <v>3939.9100000000003</v>
      </c>
      <c r="T84" s="59">
        <v>3932.6200000000003</v>
      </c>
      <c r="U84" s="59">
        <v>3933.0600000000004</v>
      </c>
      <c r="V84" s="59">
        <v>3922.4900000000002</v>
      </c>
      <c r="W84" s="59">
        <v>3837.2700000000004</v>
      </c>
      <c r="X84" s="59">
        <v>3762.3100000000004</v>
      </c>
      <c r="Y84" s="59">
        <v>3645.4400000000005</v>
      </c>
      <c r="Z84" s="79">
        <v>3639.76</v>
      </c>
      <c r="AA84" s="68"/>
    </row>
    <row r="85" spans="1:27" ht="16.5">
      <c r="A85" s="67"/>
      <c r="B85" s="91">
        <v>6</v>
      </c>
      <c r="C85" s="87">
        <v>3631.7200000000003</v>
      </c>
      <c r="D85" s="59">
        <v>3597.5800000000004</v>
      </c>
      <c r="E85" s="59">
        <v>3591.4300000000003</v>
      </c>
      <c r="F85" s="59">
        <v>3605.3600000000006</v>
      </c>
      <c r="G85" s="59">
        <v>3649.17</v>
      </c>
      <c r="H85" s="59">
        <v>3797.4400000000005</v>
      </c>
      <c r="I85" s="59">
        <v>3874.4300000000003</v>
      </c>
      <c r="J85" s="59">
        <v>3952.5800000000004</v>
      </c>
      <c r="K85" s="59">
        <v>3978.26</v>
      </c>
      <c r="L85" s="59">
        <v>3985.17</v>
      </c>
      <c r="M85" s="59">
        <v>4035.1900000000005</v>
      </c>
      <c r="N85" s="59">
        <v>4038.2700000000004</v>
      </c>
      <c r="O85" s="59">
        <v>3992.09</v>
      </c>
      <c r="P85" s="59">
        <v>3992.96</v>
      </c>
      <c r="Q85" s="59">
        <v>3994.25</v>
      </c>
      <c r="R85" s="59">
        <v>4002.8</v>
      </c>
      <c r="S85" s="59">
        <v>4000.51</v>
      </c>
      <c r="T85" s="59">
        <v>3977.7700000000004</v>
      </c>
      <c r="U85" s="59">
        <v>3979.6800000000003</v>
      </c>
      <c r="V85" s="59">
        <v>3986.9300000000003</v>
      </c>
      <c r="W85" s="59">
        <v>3935.1100000000006</v>
      </c>
      <c r="X85" s="59">
        <v>3807.46</v>
      </c>
      <c r="Y85" s="59">
        <v>3657.3900000000003</v>
      </c>
      <c r="Z85" s="79">
        <v>3641.63</v>
      </c>
      <c r="AA85" s="68"/>
    </row>
    <row r="86" spans="1:27" ht="16.5">
      <c r="A86" s="67"/>
      <c r="B86" s="91">
        <v>7</v>
      </c>
      <c r="C86" s="87">
        <v>3609.9100000000003</v>
      </c>
      <c r="D86" s="59">
        <v>3584.03</v>
      </c>
      <c r="E86" s="59">
        <v>3580.53</v>
      </c>
      <c r="F86" s="59">
        <v>3596.1600000000003</v>
      </c>
      <c r="G86" s="59">
        <v>3624.5000000000005</v>
      </c>
      <c r="H86" s="59">
        <v>3721.3700000000003</v>
      </c>
      <c r="I86" s="59">
        <v>3846.4300000000003</v>
      </c>
      <c r="J86" s="59">
        <v>3909.6100000000006</v>
      </c>
      <c r="K86" s="59">
        <v>3919.6800000000003</v>
      </c>
      <c r="L86" s="59">
        <v>3923.1100000000006</v>
      </c>
      <c r="M86" s="59">
        <v>3926.55</v>
      </c>
      <c r="N86" s="59">
        <v>3914.9100000000003</v>
      </c>
      <c r="O86" s="59">
        <v>3913.34</v>
      </c>
      <c r="P86" s="59">
        <v>3909.0400000000004</v>
      </c>
      <c r="Q86" s="59">
        <v>3910.4300000000003</v>
      </c>
      <c r="R86" s="59">
        <v>3916.8500000000004</v>
      </c>
      <c r="S86" s="59">
        <v>3934.5600000000004</v>
      </c>
      <c r="T86" s="59">
        <v>3957.1500000000005</v>
      </c>
      <c r="U86" s="59">
        <v>3957.2700000000004</v>
      </c>
      <c r="V86" s="59">
        <v>3927.4000000000005</v>
      </c>
      <c r="W86" s="59">
        <v>3886.88</v>
      </c>
      <c r="X86" s="59">
        <v>3853.59</v>
      </c>
      <c r="Y86" s="59">
        <v>3774.9400000000005</v>
      </c>
      <c r="Z86" s="79">
        <v>3697.2100000000005</v>
      </c>
      <c r="AA86" s="68"/>
    </row>
    <row r="87" spans="1:27" ht="16.5">
      <c r="A87" s="67"/>
      <c r="B87" s="91">
        <v>8</v>
      </c>
      <c r="C87" s="87">
        <v>3778.26</v>
      </c>
      <c r="D87" s="59">
        <v>3669.13</v>
      </c>
      <c r="E87" s="59">
        <v>3652.34</v>
      </c>
      <c r="F87" s="59">
        <v>3649.8</v>
      </c>
      <c r="G87" s="59">
        <v>3669.76</v>
      </c>
      <c r="H87" s="59">
        <v>3698.6900000000005</v>
      </c>
      <c r="I87" s="59">
        <v>3748.3</v>
      </c>
      <c r="J87" s="59">
        <v>3881.3600000000006</v>
      </c>
      <c r="K87" s="59">
        <v>3958.0300000000007</v>
      </c>
      <c r="L87" s="59">
        <v>3993.96</v>
      </c>
      <c r="M87" s="59">
        <v>3993.2300000000005</v>
      </c>
      <c r="N87" s="59">
        <v>3993.2200000000003</v>
      </c>
      <c r="O87" s="59">
        <v>3969.5300000000007</v>
      </c>
      <c r="P87" s="59">
        <v>3965.6400000000003</v>
      </c>
      <c r="Q87" s="59">
        <v>3960.6600000000003</v>
      </c>
      <c r="R87" s="59">
        <v>3959.5400000000004</v>
      </c>
      <c r="S87" s="59">
        <v>3976.17</v>
      </c>
      <c r="T87" s="59">
        <v>3994.6900000000005</v>
      </c>
      <c r="U87" s="59">
        <v>4014.05</v>
      </c>
      <c r="V87" s="59">
        <v>4016.3600000000006</v>
      </c>
      <c r="W87" s="59">
        <v>3994.2400000000002</v>
      </c>
      <c r="X87" s="59">
        <v>3938.8200000000006</v>
      </c>
      <c r="Y87" s="59">
        <v>3857.63</v>
      </c>
      <c r="Z87" s="79">
        <v>3807.9700000000003</v>
      </c>
      <c r="AA87" s="68"/>
    </row>
    <row r="88" spans="1:27" ht="16.5">
      <c r="A88" s="67"/>
      <c r="B88" s="91">
        <v>9</v>
      </c>
      <c r="C88" s="87">
        <v>3769.21</v>
      </c>
      <c r="D88" s="59">
        <v>3685.7100000000005</v>
      </c>
      <c r="E88" s="59">
        <v>3666.9400000000005</v>
      </c>
      <c r="F88" s="59">
        <v>3654.42</v>
      </c>
      <c r="G88" s="59">
        <v>3663.05</v>
      </c>
      <c r="H88" s="59">
        <v>3707.7500000000005</v>
      </c>
      <c r="I88" s="59">
        <v>3734.5800000000004</v>
      </c>
      <c r="J88" s="59">
        <v>3905.2700000000004</v>
      </c>
      <c r="K88" s="59">
        <v>4042.9000000000005</v>
      </c>
      <c r="L88" s="59">
        <v>4059.6600000000003</v>
      </c>
      <c r="M88" s="59">
        <v>4058.8900000000003</v>
      </c>
      <c r="N88" s="59">
        <v>4053.3900000000003</v>
      </c>
      <c r="O88" s="59">
        <v>4038.5600000000004</v>
      </c>
      <c r="P88" s="59">
        <v>4032.9900000000002</v>
      </c>
      <c r="Q88" s="59">
        <v>4035.05</v>
      </c>
      <c r="R88" s="59">
        <v>4046</v>
      </c>
      <c r="S88" s="59">
        <v>4060.6800000000003</v>
      </c>
      <c r="T88" s="59">
        <v>4065.71</v>
      </c>
      <c r="U88" s="59">
        <v>4067.3100000000004</v>
      </c>
      <c r="V88" s="59">
        <v>4064.2800000000007</v>
      </c>
      <c r="W88" s="59">
        <v>4016.0200000000004</v>
      </c>
      <c r="X88" s="59">
        <v>3941.92</v>
      </c>
      <c r="Y88" s="59">
        <v>3876.8200000000006</v>
      </c>
      <c r="Z88" s="79">
        <v>3805.8200000000006</v>
      </c>
      <c r="AA88" s="68"/>
    </row>
    <row r="89" spans="1:27" ht="16.5">
      <c r="A89" s="67"/>
      <c r="B89" s="91">
        <v>10</v>
      </c>
      <c r="C89" s="87">
        <v>3803.3500000000004</v>
      </c>
      <c r="D89" s="59">
        <v>3720.6500000000005</v>
      </c>
      <c r="E89" s="59">
        <v>3686.6100000000006</v>
      </c>
      <c r="F89" s="59">
        <v>3649.9400000000005</v>
      </c>
      <c r="G89" s="59">
        <v>3666.84</v>
      </c>
      <c r="H89" s="59">
        <v>3719.92</v>
      </c>
      <c r="I89" s="59">
        <v>3827.6800000000003</v>
      </c>
      <c r="J89" s="59">
        <v>3864.9900000000002</v>
      </c>
      <c r="K89" s="59">
        <v>3974.4400000000005</v>
      </c>
      <c r="L89" s="59">
        <v>4054.0300000000007</v>
      </c>
      <c r="M89" s="59">
        <v>4049.7400000000002</v>
      </c>
      <c r="N89" s="59">
        <v>4040.5700000000006</v>
      </c>
      <c r="O89" s="59">
        <v>4030.1200000000003</v>
      </c>
      <c r="P89" s="59">
        <v>4019.3300000000004</v>
      </c>
      <c r="Q89" s="59">
        <v>4011.6500000000005</v>
      </c>
      <c r="R89" s="59">
        <v>4012.0600000000004</v>
      </c>
      <c r="S89" s="59">
        <v>3943.38</v>
      </c>
      <c r="T89" s="59">
        <v>4029.75</v>
      </c>
      <c r="U89" s="59">
        <v>4038.0200000000004</v>
      </c>
      <c r="V89" s="59">
        <v>4035.3600000000006</v>
      </c>
      <c r="W89" s="59">
        <v>3989</v>
      </c>
      <c r="X89" s="59">
        <v>3924.8200000000006</v>
      </c>
      <c r="Y89" s="59">
        <v>3726.3</v>
      </c>
      <c r="Z89" s="79">
        <v>3769.76</v>
      </c>
      <c r="AA89" s="68"/>
    </row>
    <row r="90" spans="1:27" ht="16.5">
      <c r="A90" s="67"/>
      <c r="B90" s="91">
        <v>11</v>
      </c>
      <c r="C90" s="87">
        <v>3679.09</v>
      </c>
      <c r="D90" s="59">
        <v>3645.9000000000005</v>
      </c>
      <c r="E90" s="59">
        <v>3617.63</v>
      </c>
      <c r="F90" s="59">
        <v>3626.3100000000004</v>
      </c>
      <c r="G90" s="59">
        <v>3677.13</v>
      </c>
      <c r="H90" s="59">
        <v>3859.9900000000002</v>
      </c>
      <c r="I90" s="59">
        <v>3938.6800000000003</v>
      </c>
      <c r="J90" s="59">
        <v>4099.46</v>
      </c>
      <c r="K90" s="59">
        <v>4108.5200000000004</v>
      </c>
      <c r="L90" s="59">
        <v>4111.88</v>
      </c>
      <c r="M90" s="59">
        <v>4106.21</v>
      </c>
      <c r="N90" s="59">
        <v>4105.4000000000005</v>
      </c>
      <c r="O90" s="59">
        <v>4074.4700000000003</v>
      </c>
      <c r="P90" s="59">
        <v>4064.7300000000005</v>
      </c>
      <c r="Q90" s="59">
        <v>4009.9100000000003</v>
      </c>
      <c r="R90" s="59">
        <v>4011.88</v>
      </c>
      <c r="S90" s="59">
        <v>4033.25</v>
      </c>
      <c r="T90" s="59">
        <v>4009.88</v>
      </c>
      <c r="U90" s="59">
        <v>4038.9300000000003</v>
      </c>
      <c r="V90" s="59">
        <v>4031.4700000000003</v>
      </c>
      <c r="W90" s="59">
        <v>3964.17</v>
      </c>
      <c r="X90" s="59">
        <v>3911.4800000000005</v>
      </c>
      <c r="Y90" s="59">
        <v>3804.3200000000006</v>
      </c>
      <c r="Z90" s="79">
        <v>3791.7400000000002</v>
      </c>
      <c r="AA90" s="68"/>
    </row>
    <row r="91" spans="1:27" ht="16.5">
      <c r="A91" s="67"/>
      <c r="B91" s="91">
        <v>12</v>
      </c>
      <c r="C91" s="87">
        <v>3650.3500000000004</v>
      </c>
      <c r="D91" s="59">
        <v>3629.4700000000003</v>
      </c>
      <c r="E91" s="59">
        <v>3617.9900000000002</v>
      </c>
      <c r="F91" s="59">
        <v>3629.5200000000004</v>
      </c>
      <c r="G91" s="59">
        <v>3716.9100000000003</v>
      </c>
      <c r="H91" s="59">
        <v>3831.88</v>
      </c>
      <c r="I91" s="59">
        <v>3917.3600000000006</v>
      </c>
      <c r="J91" s="59">
        <v>3948.7300000000005</v>
      </c>
      <c r="K91" s="59">
        <v>3948.4800000000005</v>
      </c>
      <c r="L91" s="59">
        <v>3966.46</v>
      </c>
      <c r="M91" s="59">
        <v>3949.2300000000005</v>
      </c>
      <c r="N91" s="59">
        <v>3948.7400000000002</v>
      </c>
      <c r="O91" s="59">
        <v>3938.4900000000002</v>
      </c>
      <c r="P91" s="59">
        <v>3934.1600000000003</v>
      </c>
      <c r="Q91" s="59">
        <v>3924.21</v>
      </c>
      <c r="R91" s="59">
        <v>3927.6900000000005</v>
      </c>
      <c r="S91" s="59">
        <v>3935.67</v>
      </c>
      <c r="T91" s="59">
        <v>3939.2700000000004</v>
      </c>
      <c r="U91" s="59">
        <v>3952.2200000000003</v>
      </c>
      <c r="V91" s="59">
        <v>3949.9900000000002</v>
      </c>
      <c r="W91" s="59">
        <v>3908.2900000000004</v>
      </c>
      <c r="X91" s="59">
        <v>3881.5400000000004</v>
      </c>
      <c r="Y91" s="59">
        <v>3825.6400000000003</v>
      </c>
      <c r="Z91" s="79">
        <v>3790.4400000000005</v>
      </c>
      <c r="AA91" s="68"/>
    </row>
    <row r="92" spans="1:27" ht="16.5">
      <c r="A92" s="67"/>
      <c r="B92" s="91">
        <v>13</v>
      </c>
      <c r="C92" s="87">
        <v>3627.55</v>
      </c>
      <c r="D92" s="59">
        <v>3613.4500000000003</v>
      </c>
      <c r="E92" s="59">
        <v>3611.38</v>
      </c>
      <c r="F92" s="59">
        <v>3622.7700000000004</v>
      </c>
      <c r="G92" s="59">
        <v>3662.6500000000005</v>
      </c>
      <c r="H92" s="59">
        <v>3734.2000000000003</v>
      </c>
      <c r="I92" s="59">
        <v>3806.0700000000006</v>
      </c>
      <c r="J92" s="59">
        <v>3928</v>
      </c>
      <c r="K92" s="59">
        <v>3950.6900000000005</v>
      </c>
      <c r="L92" s="59">
        <v>3961.8300000000004</v>
      </c>
      <c r="M92" s="59">
        <v>3946.55</v>
      </c>
      <c r="N92" s="59">
        <v>3947.59</v>
      </c>
      <c r="O92" s="59">
        <v>3936.8700000000003</v>
      </c>
      <c r="P92" s="59">
        <v>3931.1800000000003</v>
      </c>
      <c r="Q92" s="59">
        <v>3940.01</v>
      </c>
      <c r="R92" s="59">
        <v>3941.6200000000003</v>
      </c>
      <c r="S92" s="59">
        <v>3949.92</v>
      </c>
      <c r="T92" s="59">
        <v>3942.51</v>
      </c>
      <c r="U92" s="59">
        <v>3958.7000000000003</v>
      </c>
      <c r="V92" s="59">
        <v>3953.8700000000003</v>
      </c>
      <c r="W92" s="59">
        <v>3912.9000000000005</v>
      </c>
      <c r="X92" s="59">
        <v>3869.6500000000005</v>
      </c>
      <c r="Y92" s="59">
        <v>3784.9100000000003</v>
      </c>
      <c r="Z92" s="79">
        <v>3682.78</v>
      </c>
      <c r="AA92" s="68"/>
    </row>
    <row r="93" spans="1:27" ht="16.5">
      <c r="A93" s="67"/>
      <c r="B93" s="91">
        <v>14</v>
      </c>
      <c r="C93" s="87">
        <v>3632.1100000000006</v>
      </c>
      <c r="D93" s="59">
        <v>3616.82</v>
      </c>
      <c r="E93" s="59">
        <v>3618.4400000000005</v>
      </c>
      <c r="F93" s="59">
        <v>3629.09</v>
      </c>
      <c r="G93" s="59">
        <v>3680.59</v>
      </c>
      <c r="H93" s="59">
        <v>3793.5</v>
      </c>
      <c r="I93" s="59">
        <v>3897.4400000000005</v>
      </c>
      <c r="J93" s="59">
        <v>3940.4300000000003</v>
      </c>
      <c r="K93" s="59">
        <v>3951.2700000000004</v>
      </c>
      <c r="L93" s="59">
        <v>3952.1600000000003</v>
      </c>
      <c r="M93" s="59">
        <v>3947.6400000000003</v>
      </c>
      <c r="N93" s="59">
        <v>3957.0200000000004</v>
      </c>
      <c r="O93" s="59">
        <v>3941.8600000000006</v>
      </c>
      <c r="P93" s="59">
        <v>3941.2000000000003</v>
      </c>
      <c r="Q93" s="59">
        <v>3939.88</v>
      </c>
      <c r="R93" s="59">
        <v>3943.8600000000006</v>
      </c>
      <c r="S93" s="59">
        <v>3953.1600000000003</v>
      </c>
      <c r="T93" s="59">
        <v>3949.3200000000006</v>
      </c>
      <c r="U93" s="59">
        <v>3963.51</v>
      </c>
      <c r="V93" s="59">
        <v>3966.1400000000003</v>
      </c>
      <c r="W93" s="59">
        <v>3925.67</v>
      </c>
      <c r="X93" s="59">
        <v>3907.1800000000003</v>
      </c>
      <c r="Y93" s="59">
        <v>3804.7400000000002</v>
      </c>
      <c r="Z93" s="79">
        <v>3741.5400000000004</v>
      </c>
      <c r="AA93" s="68"/>
    </row>
    <row r="94" spans="1:27" ht="16.5">
      <c r="A94" s="67"/>
      <c r="B94" s="91">
        <v>15</v>
      </c>
      <c r="C94" s="87">
        <v>3676.4600000000005</v>
      </c>
      <c r="D94" s="59">
        <v>3635.8</v>
      </c>
      <c r="E94" s="59">
        <v>3631.51</v>
      </c>
      <c r="F94" s="59">
        <v>3647.2400000000002</v>
      </c>
      <c r="G94" s="59">
        <v>3704.57</v>
      </c>
      <c r="H94" s="59">
        <v>3844.6100000000006</v>
      </c>
      <c r="I94" s="59">
        <v>3902.4900000000002</v>
      </c>
      <c r="J94" s="59">
        <v>3939.6200000000003</v>
      </c>
      <c r="K94" s="59">
        <v>3953.7800000000007</v>
      </c>
      <c r="L94" s="59">
        <v>3959.4300000000003</v>
      </c>
      <c r="M94" s="59">
        <v>3948.7200000000003</v>
      </c>
      <c r="N94" s="59">
        <v>3954.9400000000005</v>
      </c>
      <c r="O94" s="59">
        <v>3934.7200000000003</v>
      </c>
      <c r="P94" s="59">
        <v>3931.9400000000005</v>
      </c>
      <c r="Q94" s="59">
        <v>3930.4700000000003</v>
      </c>
      <c r="R94" s="59">
        <v>3931.55</v>
      </c>
      <c r="S94" s="59">
        <v>3942.2700000000004</v>
      </c>
      <c r="T94" s="59">
        <v>3937.4500000000003</v>
      </c>
      <c r="U94" s="59">
        <v>3950.5700000000006</v>
      </c>
      <c r="V94" s="59">
        <v>3954.9100000000003</v>
      </c>
      <c r="W94" s="59">
        <v>3940.01</v>
      </c>
      <c r="X94" s="59">
        <v>3917.1400000000003</v>
      </c>
      <c r="Y94" s="59">
        <v>3838.9500000000003</v>
      </c>
      <c r="Z94" s="79">
        <v>3770.3200000000006</v>
      </c>
      <c r="AA94" s="68"/>
    </row>
    <row r="95" spans="1:27" ht="16.5">
      <c r="A95" s="67"/>
      <c r="B95" s="91">
        <v>16</v>
      </c>
      <c r="C95" s="87">
        <v>3781.26</v>
      </c>
      <c r="D95" s="59">
        <v>3726.8</v>
      </c>
      <c r="E95" s="59">
        <v>3710.9900000000002</v>
      </c>
      <c r="F95" s="59">
        <v>3683.2400000000002</v>
      </c>
      <c r="G95" s="59">
        <v>3693.6200000000003</v>
      </c>
      <c r="H95" s="59">
        <v>3782.7700000000004</v>
      </c>
      <c r="I95" s="59">
        <v>3810.01</v>
      </c>
      <c r="J95" s="59">
        <v>3910.8200000000006</v>
      </c>
      <c r="K95" s="59">
        <v>3999.5</v>
      </c>
      <c r="L95" s="59">
        <v>4025.4000000000005</v>
      </c>
      <c r="M95" s="59">
        <v>4022.4400000000005</v>
      </c>
      <c r="N95" s="59">
        <v>4023.7200000000003</v>
      </c>
      <c r="O95" s="59">
        <v>4015.9500000000003</v>
      </c>
      <c r="P95" s="59">
        <v>3971.67</v>
      </c>
      <c r="Q95" s="59">
        <v>3948.1200000000003</v>
      </c>
      <c r="R95" s="59">
        <v>3951.1800000000003</v>
      </c>
      <c r="S95" s="59">
        <v>3954.3200000000006</v>
      </c>
      <c r="T95" s="59">
        <v>3954.9100000000003</v>
      </c>
      <c r="U95" s="59">
        <v>4032.9500000000003</v>
      </c>
      <c r="V95" s="59">
        <v>4029.3200000000006</v>
      </c>
      <c r="W95" s="59">
        <v>3985.8900000000003</v>
      </c>
      <c r="X95" s="59">
        <v>3916.2200000000003</v>
      </c>
      <c r="Y95" s="59">
        <v>3811.1600000000003</v>
      </c>
      <c r="Z95" s="79">
        <v>3754.6800000000003</v>
      </c>
      <c r="AA95" s="68"/>
    </row>
    <row r="96" spans="1:27" ht="16.5">
      <c r="A96" s="67"/>
      <c r="B96" s="91">
        <v>17</v>
      </c>
      <c r="C96" s="87">
        <v>3722.9900000000002</v>
      </c>
      <c r="D96" s="59">
        <v>3657.5400000000004</v>
      </c>
      <c r="E96" s="59">
        <v>3643.3300000000004</v>
      </c>
      <c r="F96" s="59">
        <v>3620.6200000000003</v>
      </c>
      <c r="G96" s="59">
        <v>3626.4100000000003</v>
      </c>
      <c r="H96" s="59">
        <v>3658.6400000000003</v>
      </c>
      <c r="I96" s="59">
        <v>3678.32</v>
      </c>
      <c r="J96" s="59">
        <v>3774.21</v>
      </c>
      <c r="K96" s="59">
        <v>3877.9700000000003</v>
      </c>
      <c r="L96" s="59">
        <v>3933.7300000000005</v>
      </c>
      <c r="M96" s="59">
        <v>3927.8900000000003</v>
      </c>
      <c r="N96" s="59">
        <v>3929.0600000000004</v>
      </c>
      <c r="O96" s="59">
        <v>3922.8700000000003</v>
      </c>
      <c r="P96" s="59">
        <v>3911.63</v>
      </c>
      <c r="Q96" s="59">
        <v>3922.0800000000004</v>
      </c>
      <c r="R96" s="59">
        <v>3933.4800000000005</v>
      </c>
      <c r="S96" s="59">
        <v>3944.67</v>
      </c>
      <c r="T96" s="59">
        <v>3955.96</v>
      </c>
      <c r="U96" s="59">
        <v>4004.9700000000003</v>
      </c>
      <c r="V96" s="59">
        <v>3999.7700000000004</v>
      </c>
      <c r="W96" s="59">
        <v>3961.1800000000003</v>
      </c>
      <c r="X96" s="59">
        <v>3913.67</v>
      </c>
      <c r="Y96" s="59">
        <v>3797.5800000000004</v>
      </c>
      <c r="Z96" s="79">
        <v>3768.92</v>
      </c>
      <c r="AA96" s="68"/>
    </row>
    <row r="97" spans="1:27" ht="16.5">
      <c r="A97" s="67"/>
      <c r="B97" s="91">
        <v>18</v>
      </c>
      <c r="C97" s="87">
        <v>3738.8300000000004</v>
      </c>
      <c r="D97" s="59">
        <v>3655.2100000000005</v>
      </c>
      <c r="E97" s="59">
        <v>3644.84</v>
      </c>
      <c r="F97" s="59">
        <v>3646.5200000000004</v>
      </c>
      <c r="G97" s="59">
        <v>3694.0200000000004</v>
      </c>
      <c r="H97" s="59">
        <v>3811.5200000000004</v>
      </c>
      <c r="I97" s="59">
        <v>3887.7400000000002</v>
      </c>
      <c r="J97" s="59">
        <v>3940.6000000000004</v>
      </c>
      <c r="K97" s="59">
        <v>3956.55</v>
      </c>
      <c r="L97" s="59">
        <v>3973.2200000000003</v>
      </c>
      <c r="M97" s="59">
        <v>3953.63</v>
      </c>
      <c r="N97" s="59">
        <v>3951.8200000000006</v>
      </c>
      <c r="O97" s="59">
        <v>3944.6400000000003</v>
      </c>
      <c r="P97" s="59">
        <v>3939.5700000000006</v>
      </c>
      <c r="Q97" s="59">
        <v>3935.3700000000003</v>
      </c>
      <c r="R97" s="59">
        <v>3937.0700000000006</v>
      </c>
      <c r="S97" s="59">
        <v>3952.2000000000003</v>
      </c>
      <c r="T97" s="59">
        <v>3940.63</v>
      </c>
      <c r="U97" s="59">
        <v>3960</v>
      </c>
      <c r="V97" s="59">
        <v>3952.8500000000004</v>
      </c>
      <c r="W97" s="59">
        <v>3925.9300000000003</v>
      </c>
      <c r="X97" s="59">
        <v>3880.4700000000003</v>
      </c>
      <c r="Y97" s="59">
        <v>3795.8300000000004</v>
      </c>
      <c r="Z97" s="79">
        <v>3780.3100000000004</v>
      </c>
      <c r="AA97" s="68"/>
    </row>
    <row r="98" spans="1:27" ht="16.5">
      <c r="A98" s="67"/>
      <c r="B98" s="91">
        <v>19</v>
      </c>
      <c r="C98" s="87">
        <v>3693.7000000000003</v>
      </c>
      <c r="D98" s="59">
        <v>3640.6600000000003</v>
      </c>
      <c r="E98" s="59">
        <v>3637.5000000000005</v>
      </c>
      <c r="F98" s="59">
        <v>3645.1000000000004</v>
      </c>
      <c r="G98" s="59">
        <v>3685.28</v>
      </c>
      <c r="H98" s="59">
        <v>3837.2400000000002</v>
      </c>
      <c r="I98" s="59">
        <v>3892.6800000000003</v>
      </c>
      <c r="J98" s="59">
        <v>3936.5</v>
      </c>
      <c r="K98" s="59">
        <v>3989.1400000000003</v>
      </c>
      <c r="L98" s="59">
        <v>4012.1900000000005</v>
      </c>
      <c r="M98" s="59">
        <v>3988.96</v>
      </c>
      <c r="N98" s="59">
        <v>3997.9000000000005</v>
      </c>
      <c r="O98" s="59">
        <v>3968.5700000000006</v>
      </c>
      <c r="P98" s="59">
        <v>3976.3200000000006</v>
      </c>
      <c r="Q98" s="59">
        <v>3965.8300000000004</v>
      </c>
      <c r="R98" s="59">
        <v>3968.5400000000004</v>
      </c>
      <c r="S98" s="59">
        <v>3984.9100000000003</v>
      </c>
      <c r="T98" s="59">
        <v>3981.4000000000005</v>
      </c>
      <c r="U98" s="59">
        <v>4009.4400000000005</v>
      </c>
      <c r="V98" s="59">
        <v>3994.5300000000007</v>
      </c>
      <c r="W98" s="59">
        <v>3962.6800000000003</v>
      </c>
      <c r="X98" s="59">
        <v>3914.0300000000007</v>
      </c>
      <c r="Y98" s="59">
        <v>3792.4300000000003</v>
      </c>
      <c r="Z98" s="79">
        <v>3775.4900000000002</v>
      </c>
      <c r="AA98" s="68"/>
    </row>
    <row r="99" spans="1:27" ht="16.5">
      <c r="A99" s="67"/>
      <c r="B99" s="91">
        <v>20</v>
      </c>
      <c r="C99" s="87">
        <v>3680.9400000000005</v>
      </c>
      <c r="D99" s="59">
        <v>3663.5400000000004</v>
      </c>
      <c r="E99" s="59">
        <v>3659.8900000000003</v>
      </c>
      <c r="F99" s="59">
        <v>3662.6400000000003</v>
      </c>
      <c r="G99" s="59">
        <v>3701.57</v>
      </c>
      <c r="H99" s="59">
        <v>3843.9900000000002</v>
      </c>
      <c r="I99" s="59">
        <v>3879.3600000000006</v>
      </c>
      <c r="J99" s="59">
        <v>3931.9400000000005</v>
      </c>
      <c r="K99" s="59">
        <v>3952.0800000000004</v>
      </c>
      <c r="L99" s="59">
        <v>3972.34</v>
      </c>
      <c r="M99" s="59">
        <v>3944.4700000000003</v>
      </c>
      <c r="N99" s="59">
        <v>3947.8200000000006</v>
      </c>
      <c r="O99" s="59">
        <v>3940.1800000000003</v>
      </c>
      <c r="P99" s="59">
        <v>3929.0800000000004</v>
      </c>
      <c r="Q99" s="59">
        <v>3929.51</v>
      </c>
      <c r="R99" s="59">
        <v>3937.92</v>
      </c>
      <c r="S99" s="59">
        <v>3942.9800000000005</v>
      </c>
      <c r="T99" s="59">
        <v>3937.8</v>
      </c>
      <c r="U99" s="59">
        <v>3956.5200000000004</v>
      </c>
      <c r="V99" s="59">
        <v>3951.7800000000007</v>
      </c>
      <c r="W99" s="59">
        <v>3925.1200000000003</v>
      </c>
      <c r="X99" s="59">
        <v>3902.5200000000004</v>
      </c>
      <c r="Y99" s="59">
        <v>3785.9900000000002</v>
      </c>
      <c r="Z99" s="79">
        <v>3749.0400000000004</v>
      </c>
      <c r="AA99" s="68"/>
    </row>
    <row r="100" spans="1:27" ht="16.5">
      <c r="A100" s="67"/>
      <c r="B100" s="91">
        <v>21</v>
      </c>
      <c r="C100" s="87">
        <v>3722.2400000000002</v>
      </c>
      <c r="D100" s="59">
        <v>3661.78</v>
      </c>
      <c r="E100" s="59">
        <v>3657.6600000000003</v>
      </c>
      <c r="F100" s="59">
        <v>3659.2500000000005</v>
      </c>
      <c r="G100" s="59">
        <v>3701.5000000000005</v>
      </c>
      <c r="H100" s="59">
        <v>3839.6100000000006</v>
      </c>
      <c r="I100" s="59">
        <v>3888.8100000000004</v>
      </c>
      <c r="J100" s="59">
        <v>3944.6600000000003</v>
      </c>
      <c r="K100" s="59">
        <v>3938.67</v>
      </c>
      <c r="L100" s="59">
        <v>3971.9300000000003</v>
      </c>
      <c r="M100" s="59">
        <v>3966.3500000000004</v>
      </c>
      <c r="N100" s="59">
        <v>3964.6400000000003</v>
      </c>
      <c r="O100" s="59">
        <v>3945.05</v>
      </c>
      <c r="P100" s="59">
        <v>3946.6400000000003</v>
      </c>
      <c r="Q100" s="59">
        <v>3932.38</v>
      </c>
      <c r="R100" s="59">
        <v>3925.7300000000005</v>
      </c>
      <c r="S100" s="59">
        <v>3940.8600000000006</v>
      </c>
      <c r="T100" s="59">
        <v>3949.7800000000007</v>
      </c>
      <c r="U100" s="59">
        <v>3971.05</v>
      </c>
      <c r="V100" s="59">
        <v>3998.7700000000004</v>
      </c>
      <c r="W100" s="59">
        <v>3933.84</v>
      </c>
      <c r="X100" s="59">
        <v>3901.46</v>
      </c>
      <c r="Y100" s="59">
        <v>3810.9700000000003</v>
      </c>
      <c r="Z100" s="79">
        <v>3755.5400000000004</v>
      </c>
      <c r="AA100" s="68"/>
    </row>
    <row r="101" spans="1:27" ht="16.5">
      <c r="A101" s="67"/>
      <c r="B101" s="91">
        <v>22</v>
      </c>
      <c r="C101" s="87">
        <v>3671.9100000000003</v>
      </c>
      <c r="D101" s="59">
        <v>3646.76</v>
      </c>
      <c r="E101" s="59">
        <v>3634.3300000000004</v>
      </c>
      <c r="F101" s="59">
        <v>3641.57</v>
      </c>
      <c r="G101" s="59">
        <v>3686.3500000000004</v>
      </c>
      <c r="H101" s="59">
        <v>3787.0200000000004</v>
      </c>
      <c r="I101" s="59">
        <v>3872.6900000000005</v>
      </c>
      <c r="J101" s="59">
        <v>3954.13</v>
      </c>
      <c r="K101" s="59">
        <v>3939.8200000000006</v>
      </c>
      <c r="L101" s="59">
        <v>3975.4800000000005</v>
      </c>
      <c r="M101" s="59">
        <v>3988.5</v>
      </c>
      <c r="N101" s="59">
        <v>3977.3100000000004</v>
      </c>
      <c r="O101" s="59">
        <v>3945.0300000000007</v>
      </c>
      <c r="P101" s="59">
        <v>3959.01</v>
      </c>
      <c r="Q101" s="59">
        <v>3965.6800000000003</v>
      </c>
      <c r="R101" s="59">
        <v>3946.38</v>
      </c>
      <c r="S101" s="59">
        <v>3955.4400000000005</v>
      </c>
      <c r="T101" s="59">
        <v>3967.92</v>
      </c>
      <c r="U101" s="59">
        <v>3994.6100000000006</v>
      </c>
      <c r="V101" s="59">
        <v>4000.3100000000004</v>
      </c>
      <c r="W101" s="59">
        <v>3912</v>
      </c>
      <c r="X101" s="59">
        <v>2727.3900000000003</v>
      </c>
      <c r="Y101" s="59">
        <v>3711.0600000000004</v>
      </c>
      <c r="Z101" s="79">
        <v>3661.1400000000003</v>
      </c>
      <c r="AA101" s="68"/>
    </row>
    <row r="102" spans="1:27" ht="16.5">
      <c r="A102" s="67"/>
      <c r="B102" s="91">
        <v>23</v>
      </c>
      <c r="C102" s="87">
        <v>3787.8600000000006</v>
      </c>
      <c r="D102" s="59">
        <v>3729.7200000000003</v>
      </c>
      <c r="E102" s="59">
        <v>3686.4400000000005</v>
      </c>
      <c r="F102" s="59">
        <v>3671.03</v>
      </c>
      <c r="G102" s="59">
        <v>3681.2400000000002</v>
      </c>
      <c r="H102" s="59">
        <v>3756.0600000000004</v>
      </c>
      <c r="I102" s="59">
        <v>3785.88</v>
      </c>
      <c r="J102" s="59">
        <v>3903.6800000000003</v>
      </c>
      <c r="K102" s="59">
        <v>3975.25</v>
      </c>
      <c r="L102" s="59">
        <v>3981.0800000000004</v>
      </c>
      <c r="M102" s="59">
        <v>3976.8200000000006</v>
      </c>
      <c r="N102" s="59">
        <v>3973.6100000000006</v>
      </c>
      <c r="O102" s="59">
        <v>3959.0400000000004</v>
      </c>
      <c r="P102" s="59">
        <v>3946.2900000000004</v>
      </c>
      <c r="Q102" s="59">
        <v>3937.8200000000006</v>
      </c>
      <c r="R102" s="59">
        <v>3945.76</v>
      </c>
      <c r="S102" s="59">
        <v>3954.75</v>
      </c>
      <c r="T102" s="59">
        <v>3966.8300000000004</v>
      </c>
      <c r="U102" s="59">
        <v>3976.0200000000004</v>
      </c>
      <c r="V102" s="59">
        <v>3990.8600000000006</v>
      </c>
      <c r="W102" s="59">
        <v>3927.0200000000004</v>
      </c>
      <c r="X102" s="59">
        <v>3903.92</v>
      </c>
      <c r="Y102" s="59">
        <v>3829.96</v>
      </c>
      <c r="Z102" s="79">
        <v>3744.6000000000004</v>
      </c>
      <c r="AA102" s="68"/>
    </row>
    <row r="103" spans="1:27" ht="16.5">
      <c r="A103" s="67"/>
      <c r="B103" s="91">
        <v>24</v>
      </c>
      <c r="C103" s="87">
        <v>3675.7300000000005</v>
      </c>
      <c r="D103" s="59">
        <v>3638.8300000000004</v>
      </c>
      <c r="E103" s="59">
        <v>3628.1600000000003</v>
      </c>
      <c r="F103" s="59">
        <v>3633.9500000000003</v>
      </c>
      <c r="G103" s="59">
        <v>3634.03</v>
      </c>
      <c r="H103" s="59">
        <v>3671.2700000000004</v>
      </c>
      <c r="I103" s="59">
        <v>3687.4600000000005</v>
      </c>
      <c r="J103" s="59">
        <v>3731.9900000000002</v>
      </c>
      <c r="K103" s="59">
        <v>3876.9500000000003</v>
      </c>
      <c r="L103" s="59">
        <v>3916.8200000000006</v>
      </c>
      <c r="M103" s="59">
        <v>3913.71</v>
      </c>
      <c r="N103" s="59">
        <v>3912.8500000000004</v>
      </c>
      <c r="O103" s="59">
        <v>3907.59</v>
      </c>
      <c r="P103" s="59">
        <v>3906.17</v>
      </c>
      <c r="Q103" s="59">
        <v>3907.76</v>
      </c>
      <c r="R103" s="59">
        <v>3910.2000000000003</v>
      </c>
      <c r="S103" s="59">
        <v>3912.46</v>
      </c>
      <c r="T103" s="59">
        <v>3916.0800000000004</v>
      </c>
      <c r="U103" s="59">
        <v>3934.2000000000003</v>
      </c>
      <c r="V103" s="59">
        <v>3935.3900000000003</v>
      </c>
      <c r="W103" s="59">
        <v>3890.9000000000005</v>
      </c>
      <c r="X103" s="59">
        <v>2727.3900000000003</v>
      </c>
      <c r="Y103" s="59">
        <v>3728.6500000000005</v>
      </c>
      <c r="Z103" s="79">
        <v>3690.8900000000003</v>
      </c>
      <c r="AA103" s="68"/>
    </row>
    <row r="104" spans="1:27" ht="16.5">
      <c r="A104" s="67"/>
      <c r="B104" s="91">
        <v>25</v>
      </c>
      <c r="C104" s="87">
        <v>3643.9600000000005</v>
      </c>
      <c r="D104" s="59">
        <v>3629.7000000000003</v>
      </c>
      <c r="E104" s="59">
        <v>3620.2000000000003</v>
      </c>
      <c r="F104" s="59">
        <v>3641.6200000000003</v>
      </c>
      <c r="G104" s="59">
        <v>3682.7500000000005</v>
      </c>
      <c r="H104" s="59">
        <v>3755.5300000000007</v>
      </c>
      <c r="I104" s="59">
        <v>3832.5800000000004</v>
      </c>
      <c r="J104" s="59">
        <v>3920.1100000000006</v>
      </c>
      <c r="K104" s="59">
        <v>3924.1200000000003</v>
      </c>
      <c r="L104" s="59">
        <v>3955.1900000000005</v>
      </c>
      <c r="M104" s="59">
        <v>3938.75</v>
      </c>
      <c r="N104" s="59">
        <v>3946.4500000000003</v>
      </c>
      <c r="O104" s="59">
        <v>3925.76</v>
      </c>
      <c r="P104" s="59">
        <v>3915.21</v>
      </c>
      <c r="Q104" s="59">
        <v>3909.25</v>
      </c>
      <c r="R104" s="59">
        <v>3910.0300000000007</v>
      </c>
      <c r="S104" s="59">
        <v>3914.5200000000004</v>
      </c>
      <c r="T104" s="59">
        <v>3919.42</v>
      </c>
      <c r="U104" s="59">
        <v>3928.1200000000003</v>
      </c>
      <c r="V104" s="59">
        <v>3930.5400000000004</v>
      </c>
      <c r="W104" s="59">
        <v>3905.9100000000003</v>
      </c>
      <c r="X104" s="59">
        <v>3861.13</v>
      </c>
      <c r="Y104" s="59">
        <v>3738.2500000000005</v>
      </c>
      <c r="Z104" s="79">
        <v>3711.13</v>
      </c>
      <c r="AA104" s="68"/>
    </row>
    <row r="105" spans="1:27" ht="16.5">
      <c r="A105" s="67"/>
      <c r="B105" s="91">
        <v>26</v>
      </c>
      <c r="C105" s="87">
        <v>3667.88</v>
      </c>
      <c r="D105" s="59">
        <v>3630.6000000000004</v>
      </c>
      <c r="E105" s="59">
        <v>3628.9400000000005</v>
      </c>
      <c r="F105" s="59">
        <v>3660.2200000000003</v>
      </c>
      <c r="G105" s="59">
        <v>3690.4700000000003</v>
      </c>
      <c r="H105" s="59">
        <v>3784.4300000000003</v>
      </c>
      <c r="I105" s="59">
        <v>3828.38</v>
      </c>
      <c r="J105" s="59">
        <v>3907.0600000000004</v>
      </c>
      <c r="K105" s="59">
        <v>3912.7300000000005</v>
      </c>
      <c r="L105" s="59">
        <v>3917.01</v>
      </c>
      <c r="M105" s="59">
        <v>3908.9800000000005</v>
      </c>
      <c r="N105" s="59">
        <v>3910.59</v>
      </c>
      <c r="O105" s="59">
        <v>3905.7700000000004</v>
      </c>
      <c r="P105" s="59">
        <v>3904.05</v>
      </c>
      <c r="Q105" s="59">
        <v>3902.51</v>
      </c>
      <c r="R105" s="59">
        <v>3900.2000000000003</v>
      </c>
      <c r="S105" s="59">
        <v>3908.71</v>
      </c>
      <c r="T105" s="59">
        <v>3913.5800000000004</v>
      </c>
      <c r="U105" s="59">
        <v>3920.42</v>
      </c>
      <c r="V105" s="59">
        <v>3927.3300000000004</v>
      </c>
      <c r="W105" s="59">
        <v>3905.51</v>
      </c>
      <c r="X105" s="59">
        <v>2727.3900000000003</v>
      </c>
      <c r="Y105" s="59">
        <v>3771.67</v>
      </c>
      <c r="Z105" s="79">
        <v>3715.8100000000004</v>
      </c>
      <c r="AA105" s="68"/>
    </row>
    <row r="106" spans="1:27" ht="16.5">
      <c r="A106" s="67"/>
      <c r="B106" s="91">
        <v>27</v>
      </c>
      <c r="C106" s="87">
        <v>3684.0200000000004</v>
      </c>
      <c r="D106" s="59">
        <v>3655.9900000000002</v>
      </c>
      <c r="E106" s="59">
        <v>3646.3600000000006</v>
      </c>
      <c r="F106" s="59">
        <v>3681.34</v>
      </c>
      <c r="G106" s="59">
        <v>3714.7000000000003</v>
      </c>
      <c r="H106" s="59">
        <v>3756.0700000000006</v>
      </c>
      <c r="I106" s="59">
        <v>3766.5400000000004</v>
      </c>
      <c r="J106" s="59">
        <v>3921.2000000000003</v>
      </c>
      <c r="K106" s="59">
        <v>3920.7700000000004</v>
      </c>
      <c r="L106" s="59">
        <v>3965.9300000000003</v>
      </c>
      <c r="M106" s="59">
        <v>3945.51</v>
      </c>
      <c r="N106" s="59">
        <v>3949.0300000000007</v>
      </c>
      <c r="O106" s="59">
        <v>3921.1900000000005</v>
      </c>
      <c r="P106" s="59">
        <v>3917.92</v>
      </c>
      <c r="Q106" s="59">
        <v>3914.21</v>
      </c>
      <c r="R106" s="59">
        <v>3905.17</v>
      </c>
      <c r="S106" s="59">
        <v>3909.0200000000004</v>
      </c>
      <c r="T106" s="59">
        <v>3919.8300000000004</v>
      </c>
      <c r="U106" s="59">
        <v>3927.0300000000007</v>
      </c>
      <c r="V106" s="59">
        <v>3930.55</v>
      </c>
      <c r="W106" s="59">
        <v>3916.9100000000003</v>
      </c>
      <c r="X106" s="59">
        <v>2727.3900000000003</v>
      </c>
      <c r="Y106" s="59">
        <v>3803.38</v>
      </c>
      <c r="Z106" s="79">
        <v>3741.63</v>
      </c>
      <c r="AA106" s="68"/>
    </row>
    <row r="107" spans="1:27" ht="16.5">
      <c r="A107" s="67"/>
      <c r="B107" s="91">
        <v>28</v>
      </c>
      <c r="C107" s="87">
        <v>3753.6900000000005</v>
      </c>
      <c r="D107" s="59">
        <v>3667.9400000000005</v>
      </c>
      <c r="E107" s="59">
        <v>3662.34</v>
      </c>
      <c r="F107" s="59">
        <v>3655.09</v>
      </c>
      <c r="G107" s="59">
        <v>3684.2100000000005</v>
      </c>
      <c r="H107" s="59">
        <v>3813.38</v>
      </c>
      <c r="I107" s="59">
        <v>3845.0200000000004</v>
      </c>
      <c r="J107" s="59">
        <v>3871.5200000000004</v>
      </c>
      <c r="K107" s="59">
        <v>3896.5400000000004</v>
      </c>
      <c r="L107" s="59">
        <v>3939.4700000000003</v>
      </c>
      <c r="M107" s="59">
        <v>3924.3500000000004</v>
      </c>
      <c r="N107" s="59">
        <v>3930.3900000000003</v>
      </c>
      <c r="O107" s="59">
        <v>3906.4900000000002</v>
      </c>
      <c r="P107" s="59">
        <v>3894.9400000000005</v>
      </c>
      <c r="Q107" s="59">
        <v>3874.75</v>
      </c>
      <c r="R107" s="59">
        <v>3848.1400000000003</v>
      </c>
      <c r="S107" s="59">
        <v>3856.5400000000004</v>
      </c>
      <c r="T107" s="59">
        <v>3866.71</v>
      </c>
      <c r="U107" s="59">
        <v>3876.4700000000003</v>
      </c>
      <c r="V107" s="59">
        <v>3924.7300000000005</v>
      </c>
      <c r="W107" s="59">
        <v>3876.1200000000003</v>
      </c>
      <c r="X107" s="59">
        <v>3828.76</v>
      </c>
      <c r="Y107" s="59">
        <v>3744.4300000000003</v>
      </c>
      <c r="Z107" s="79">
        <v>3718.28</v>
      </c>
      <c r="AA107" s="68"/>
    </row>
    <row r="108" spans="1:27" ht="16.5">
      <c r="A108" s="67"/>
      <c r="B108" s="91">
        <v>29</v>
      </c>
      <c r="C108" s="87">
        <v>3725.9700000000003</v>
      </c>
      <c r="D108" s="59">
        <v>3634.3600000000006</v>
      </c>
      <c r="E108" s="59">
        <v>3634.07</v>
      </c>
      <c r="F108" s="59">
        <v>3656.7900000000004</v>
      </c>
      <c r="G108" s="59">
        <v>3687.3900000000003</v>
      </c>
      <c r="H108" s="59">
        <v>3811.38</v>
      </c>
      <c r="I108" s="59">
        <v>3879.4700000000003</v>
      </c>
      <c r="J108" s="59">
        <v>3946.6200000000003</v>
      </c>
      <c r="K108" s="59">
        <v>3956.6900000000005</v>
      </c>
      <c r="L108" s="59">
        <v>3981.5800000000004</v>
      </c>
      <c r="M108" s="59">
        <v>3957.26</v>
      </c>
      <c r="N108" s="59">
        <v>3968.5400000000004</v>
      </c>
      <c r="O108" s="59">
        <v>3946.7200000000003</v>
      </c>
      <c r="P108" s="59">
        <v>3945.25</v>
      </c>
      <c r="Q108" s="59">
        <v>3941.9000000000005</v>
      </c>
      <c r="R108" s="59">
        <v>3941.2800000000007</v>
      </c>
      <c r="S108" s="59">
        <v>3944.3300000000004</v>
      </c>
      <c r="T108" s="59">
        <v>3946.92</v>
      </c>
      <c r="U108" s="59">
        <v>3948.6500000000005</v>
      </c>
      <c r="V108" s="59">
        <v>3953.2900000000004</v>
      </c>
      <c r="W108" s="59">
        <v>3943.5600000000004</v>
      </c>
      <c r="X108" s="59">
        <v>3900.7200000000003</v>
      </c>
      <c r="Y108" s="59">
        <v>3787.2200000000003</v>
      </c>
      <c r="Z108" s="79">
        <v>3735.9800000000005</v>
      </c>
      <c r="AA108" s="68"/>
    </row>
    <row r="109" spans="1:27" ht="16.5">
      <c r="A109" s="67"/>
      <c r="B109" s="91">
        <v>30</v>
      </c>
      <c r="C109" s="87">
        <v>3727.1100000000006</v>
      </c>
      <c r="D109" s="59">
        <v>3726.78</v>
      </c>
      <c r="E109" s="59">
        <v>3667.59</v>
      </c>
      <c r="F109" s="59">
        <v>3671.63</v>
      </c>
      <c r="G109" s="59">
        <v>3711.57</v>
      </c>
      <c r="H109" s="59">
        <v>3739.8300000000004</v>
      </c>
      <c r="I109" s="59">
        <v>3779.5700000000006</v>
      </c>
      <c r="J109" s="59">
        <v>3922.7900000000004</v>
      </c>
      <c r="K109" s="59">
        <v>3988.2300000000005</v>
      </c>
      <c r="L109" s="59">
        <v>3993.25</v>
      </c>
      <c r="M109" s="59">
        <v>3987.1500000000005</v>
      </c>
      <c r="N109" s="59">
        <v>3990.51</v>
      </c>
      <c r="O109" s="59">
        <v>3982.3500000000004</v>
      </c>
      <c r="P109" s="59">
        <v>3965.9300000000003</v>
      </c>
      <c r="Q109" s="59">
        <v>3959.9000000000005</v>
      </c>
      <c r="R109" s="59">
        <v>3953.2800000000007</v>
      </c>
      <c r="S109" s="59">
        <v>3962.9400000000005</v>
      </c>
      <c r="T109" s="59">
        <v>3971.2400000000002</v>
      </c>
      <c r="U109" s="59">
        <v>3983.5800000000004</v>
      </c>
      <c r="V109" s="59">
        <v>3958.4800000000005</v>
      </c>
      <c r="W109" s="59">
        <v>3942.8700000000003</v>
      </c>
      <c r="X109" s="59">
        <v>3898.51</v>
      </c>
      <c r="Y109" s="59">
        <v>3754.4800000000005</v>
      </c>
      <c r="Z109" s="79">
        <v>3717.51</v>
      </c>
      <c r="AA109" s="68"/>
    </row>
    <row r="110" spans="1:27" ht="17.25" thickBot="1">
      <c r="A110" s="67"/>
      <c r="B110" s="92">
        <v>31</v>
      </c>
      <c r="C110" s="88">
        <v>3679.8</v>
      </c>
      <c r="D110" s="80">
        <v>3666.5200000000004</v>
      </c>
      <c r="E110" s="80">
        <v>3644.5800000000004</v>
      </c>
      <c r="F110" s="80">
        <v>3644.03</v>
      </c>
      <c r="G110" s="80">
        <v>3648.7400000000002</v>
      </c>
      <c r="H110" s="80">
        <v>3659.9300000000003</v>
      </c>
      <c r="I110" s="80">
        <v>3677.84</v>
      </c>
      <c r="J110" s="80">
        <v>3711.3600000000006</v>
      </c>
      <c r="K110" s="80">
        <v>3834.8300000000004</v>
      </c>
      <c r="L110" s="80">
        <v>3862.7700000000004</v>
      </c>
      <c r="M110" s="80">
        <v>3861.1900000000005</v>
      </c>
      <c r="N110" s="80">
        <v>3857.76</v>
      </c>
      <c r="O110" s="80">
        <v>3854.84</v>
      </c>
      <c r="P110" s="80">
        <v>3850.8</v>
      </c>
      <c r="Q110" s="80">
        <v>3851.7700000000004</v>
      </c>
      <c r="R110" s="80">
        <v>3856.4100000000003</v>
      </c>
      <c r="S110" s="80">
        <v>3873.0600000000004</v>
      </c>
      <c r="T110" s="80">
        <v>3898.9800000000005</v>
      </c>
      <c r="U110" s="80">
        <v>3936.9100000000003</v>
      </c>
      <c r="V110" s="80">
        <v>3969.7800000000007</v>
      </c>
      <c r="W110" s="80">
        <v>3932.9700000000003</v>
      </c>
      <c r="X110" s="80">
        <v>3800.51</v>
      </c>
      <c r="Y110" s="80">
        <v>3674.84</v>
      </c>
      <c r="Z110" s="81">
        <v>3637.88</v>
      </c>
      <c r="AA110" s="68"/>
    </row>
    <row r="111" spans="1:27" ht="16.5" thickBot="1">
      <c r="A111" s="67"/>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68"/>
    </row>
    <row r="112" spans="1:27" ht="15.75" customHeight="1">
      <c r="A112" s="67"/>
      <c r="B112" s="262" t="s">
        <v>139</v>
      </c>
      <c r="C112" s="260" t="s">
        <v>169</v>
      </c>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1"/>
      <c r="AA112" s="68"/>
    </row>
    <row r="113" spans="1:27" ht="32.25" thickBot="1">
      <c r="A113" s="67"/>
      <c r="B113" s="263"/>
      <c r="C113" s="89" t="s">
        <v>140</v>
      </c>
      <c r="D113" s="84" t="s">
        <v>141</v>
      </c>
      <c r="E113" s="84" t="s">
        <v>142</v>
      </c>
      <c r="F113" s="84" t="s">
        <v>143</v>
      </c>
      <c r="G113" s="84" t="s">
        <v>144</v>
      </c>
      <c r="H113" s="84" t="s">
        <v>145</v>
      </c>
      <c r="I113" s="84" t="s">
        <v>146</v>
      </c>
      <c r="J113" s="84" t="s">
        <v>147</v>
      </c>
      <c r="K113" s="84" t="s">
        <v>148</v>
      </c>
      <c r="L113" s="84" t="s">
        <v>149</v>
      </c>
      <c r="M113" s="84" t="s">
        <v>150</v>
      </c>
      <c r="N113" s="84" t="s">
        <v>151</v>
      </c>
      <c r="O113" s="84" t="s">
        <v>152</v>
      </c>
      <c r="P113" s="84" t="s">
        <v>153</v>
      </c>
      <c r="Q113" s="84" t="s">
        <v>154</v>
      </c>
      <c r="R113" s="84" t="s">
        <v>155</v>
      </c>
      <c r="S113" s="84" t="s">
        <v>156</v>
      </c>
      <c r="T113" s="84" t="s">
        <v>157</v>
      </c>
      <c r="U113" s="84" t="s">
        <v>158</v>
      </c>
      <c r="V113" s="84" t="s">
        <v>159</v>
      </c>
      <c r="W113" s="84" t="s">
        <v>160</v>
      </c>
      <c r="X113" s="84" t="s">
        <v>161</v>
      </c>
      <c r="Y113" s="84" t="s">
        <v>162</v>
      </c>
      <c r="Z113" s="85" t="s">
        <v>163</v>
      </c>
      <c r="AA113" s="68"/>
    </row>
    <row r="114" spans="1:27" ht="16.5">
      <c r="A114" s="67"/>
      <c r="B114" s="90">
        <v>1</v>
      </c>
      <c r="C114" s="86">
        <v>4159.8200000000006</v>
      </c>
      <c r="D114" s="82">
        <v>4146.2300000000005</v>
      </c>
      <c r="E114" s="82">
        <v>4133.93</v>
      </c>
      <c r="F114" s="82">
        <v>4142.8500000000004</v>
      </c>
      <c r="G114" s="82">
        <v>4177.1799999999994</v>
      </c>
      <c r="H114" s="82">
        <v>4244.1099999999997</v>
      </c>
      <c r="I114" s="82">
        <v>4328.21</v>
      </c>
      <c r="J114" s="82">
        <v>4403.87</v>
      </c>
      <c r="K114" s="82">
        <v>4377.5199999999995</v>
      </c>
      <c r="L114" s="82">
        <v>4370.7299999999996</v>
      </c>
      <c r="M114" s="82">
        <v>4362.8499999999995</v>
      </c>
      <c r="N114" s="82">
        <v>4364.8899999999994</v>
      </c>
      <c r="O114" s="82">
        <v>4361.4799999999996</v>
      </c>
      <c r="P114" s="82">
        <v>4354.8099999999995</v>
      </c>
      <c r="Q114" s="82">
        <v>4352.99</v>
      </c>
      <c r="R114" s="82">
        <v>4366.9799999999996</v>
      </c>
      <c r="S114" s="82">
        <v>4375.87</v>
      </c>
      <c r="T114" s="82">
        <v>4373.21</v>
      </c>
      <c r="U114" s="82">
        <v>4370.6099999999997</v>
      </c>
      <c r="V114" s="82">
        <v>4374.29</v>
      </c>
      <c r="W114" s="82">
        <v>4361.7</v>
      </c>
      <c r="X114" s="82">
        <v>4330.1299999999992</v>
      </c>
      <c r="Y114" s="82">
        <v>4244.49</v>
      </c>
      <c r="Z114" s="83">
        <v>4260.5999999999995</v>
      </c>
      <c r="AA114" s="68"/>
    </row>
    <row r="115" spans="1:27" ht="16.5">
      <c r="A115" s="67"/>
      <c r="B115" s="91">
        <v>2</v>
      </c>
      <c r="C115" s="87">
        <v>4300.79</v>
      </c>
      <c r="D115" s="59">
        <v>4220.3399999999992</v>
      </c>
      <c r="E115" s="59">
        <v>4220.0599999999995</v>
      </c>
      <c r="F115" s="59">
        <v>4191.9399999999996</v>
      </c>
      <c r="G115" s="59">
        <v>4209.8099999999995</v>
      </c>
      <c r="H115" s="59">
        <v>4242.3499999999995</v>
      </c>
      <c r="I115" s="59">
        <v>4289.54</v>
      </c>
      <c r="J115" s="59">
        <v>4422.6899999999996</v>
      </c>
      <c r="K115" s="59">
        <v>4509.1399999999994</v>
      </c>
      <c r="L115" s="59">
        <v>4518.79</v>
      </c>
      <c r="M115" s="59">
        <v>4510.12</v>
      </c>
      <c r="N115" s="59">
        <v>4502.74</v>
      </c>
      <c r="O115" s="59">
        <v>4480.95</v>
      </c>
      <c r="P115" s="59">
        <v>4461.1499999999996</v>
      </c>
      <c r="Q115" s="59">
        <v>4461.95</v>
      </c>
      <c r="R115" s="59">
        <v>4477.07</v>
      </c>
      <c r="S115" s="59">
        <v>4493.0099999999993</v>
      </c>
      <c r="T115" s="59">
        <v>4499.5899999999992</v>
      </c>
      <c r="U115" s="59">
        <v>4487.6499999999996</v>
      </c>
      <c r="V115" s="59">
        <v>4479.9399999999996</v>
      </c>
      <c r="W115" s="59">
        <v>4475.2699999999995</v>
      </c>
      <c r="X115" s="59">
        <v>4405.03</v>
      </c>
      <c r="Y115" s="59">
        <v>4290.7499999999991</v>
      </c>
      <c r="Z115" s="79">
        <v>4253.5999999999995</v>
      </c>
      <c r="AA115" s="68"/>
    </row>
    <row r="116" spans="1:27" ht="16.5">
      <c r="A116" s="67"/>
      <c r="B116" s="91">
        <v>3</v>
      </c>
      <c r="C116" s="87">
        <v>4156.76</v>
      </c>
      <c r="D116" s="59">
        <v>4128.9400000000005</v>
      </c>
      <c r="E116" s="59">
        <v>4116.05</v>
      </c>
      <c r="F116" s="59">
        <v>4089.3500000000004</v>
      </c>
      <c r="G116" s="59">
        <v>4116.1400000000003</v>
      </c>
      <c r="H116" s="59">
        <v>4157.79</v>
      </c>
      <c r="I116" s="59">
        <v>4165.51</v>
      </c>
      <c r="J116" s="59">
        <v>4248.329999999999</v>
      </c>
      <c r="K116" s="59">
        <v>4267.74</v>
      </c>
      <c r="L116" s="59">
        <v>4399.03</v>
      </c>
      <c r="M116" s="59">
        <v>4396.62</v>
      </c>
      <c r="N116" s="59">
        <v>4393.9099999999989</v>
      </c>
      <c r="O116" s="59">
        <v>4380.7499999999991</v>
      </c>
      <c r="P116" s="59">
        <v>4370.2999999999993</v>
      </c>
      <c r="Q116" s="59">
        <v>4369.07</v>
      </c>
      <c r="R116" s="59">
        <v>4390.4999999999991</v>
      </c>
      <c r="S116" s="59">
        <v>4410.3599999999997</v>
      </c>
      <c r="T116" s="59">
        <v>4414.8399999999992</v>
      </c>
      <c r="U116" s="59">
        <v>4429.5599999999995</v>
      </c>
      <c r="V116" s="59">
        <v>4417.079999999999</v>
      </c>
      <c r="W116" s="59">
        <v>4384.3499999999995</v>
      </c>
      <c r="X116" s="59">
        <v>4318.2299999999996</v>
      </c>
      <c r="Y116" s="59">
        <v>4211.6499999999996</v>
      </c>
      <c r="Z116" s="79">
        <v>4185.0999999999995</v>
      </c>
      <c r="AA116" s="68"/>
    </row>
    <row r="117" spans="1:27" ht="16.5">
      <c r="A117" s="67"/>
      <c r="B117" s="91">
        <v>4</v>
      </c>
      <c r="C117" s="87">
        <v>4121.6400000000003</v>
      </c>
      <c r="D117" s="59">
        <v>4112</v>
      </c>
      <c r="E117" s="59">
        <v>4104.67</v>
      </c>
      <c r="F117" s="59">
        <v>4114.74</v>
      </c>
      <c r="G117" s="59">
        <v>4161.6900000000005</v>
      </c>
      <c r="H117" s="59">
        <v>4261.7499999999991</v>
      </c>
      <c r="I117" s="59">
        <v>4394.4999999999991</v>
      </c>
      <c r="J117" s="59">
        <v>4436.2</v>
      </c>
      <c r="K117" s="59">
        <v>4426.4199999999992</v>
      </c>
      <c r="L117" s="59">
        <v>4439.1399999999994</v>
      </c>
      <c r="M117" s="59">
        <v>4402.0099999999993</v>
      </c>
      <c r="N117" s="59">
        <v>4435.78</v>
      </c>
      <c r="O117" s="59">
        <v>4392.7999999999993</v>
      </c>
      <c r="P117" s="59">
        <v>4402.579999999999</v>
      </c>
      <c r="Q117" s="59">
        <v>4395.7499999999991</v>
      </c>
      <c r="R117" s="59">
        <v>4399.1299999999992</v>
      </c>
      <c r="S117" s="59">
        <v>4412.4999999999991</v>
      </c>
      <c r="T117" s="59">
        <v>4392.3599999999997</v>
      </c>
      <c r="U117" s="59">
        <v>4388.8599999999997</v>
      </c>
      <c r="V117" s="59">
        <v>4372.78</v>
      </c>
      <c r="W117" s="59">
        <v>4346.4199999999992</v>
      </c>
      <c r="X117" s="59">
        <v>4305.3599999999997</v>
      </c>
      <c r="Y117" s="59">
        <v>4196.16</v>
      </c>
      <c r="Z117" s="79">
        <v>4156.3</v>
      </c>
      <c r="AA117" s="68"/>
    </row>
    <row r="118" spans="1:27" ht="16.5">
      <c r="A118" s="67"/>
      <c r="B118" s="91">
        <v>5</v>
      </c>
      <c r="C118" s="87">
        <v>4129.47</v>
      </c>
      <c r="D118" s="59">
        <v>4103.79</v>
      </c>
      <c r="E118" s="59">
        <v>4097.3200000000006</v>
      </c>
      <c r="F118" s="59">
        <v>4108.59</v>
      </c>
      <c r="G118" s="59">
        <v>4147.6400000000003</v>
      </c>
      <c r="H118" s="59">
        <v>4253.41</v>
      </c>
      <c r="I118" s="59">
        <v>4401.5499999999993</v>
      </c>
      <c r="J118" s="59">
        <v>4481.99</v>
      </c>
      <c r="K118" s="59">
        <v>4499.1599999999989</v>
      </c>
      <c r="L118" s="59">
        <v>4496.71</v>
      </c>
      <c r="M118" s="59">
        <v>4491.9099999999989</v>
      </c>
      <c r="N118" s="59">
        <v>4496.12</v>
      </c>
      <c r="O118" s="59">
        <v>4469.32</v>
      </c>
      <c r="P118" s="59">
        <v>4466.3499999999995</v>
      </c>
      <c r="Q118" s="59">
        <v>4461.95</v>
      </c>
      <c r="R118" s="59">
        <v>4468.579999999999</v>
      </c>
      <c r="S118" s="59">
        <v>4488.579999999999</v>
      </c>
      <c r="T118" s="59">
        <v>4481.29</v>
      </c>
      <c r="U118" s="59">
        <v>4481.7299999999996</v>
      </c>
      <c r="V118" s="59">
        <v>4471.1599999999989</v>
      </c>
      <c r="W118" s="59">
        <v>4385.9399999999996</v>
      </c>
      <c r="X118" s="59">
        <v>4310.9799999999996</v>
      </c>
      <c r="Y118" s="59">
        <v>4194.1099999999997</v>
      </c>
      <c r="Z118" s="79">
        <v>4188.4299999999994</v>
      </c>
      <c r="AA118" s="68"/>
    </row>
    <row r="119" spans="1:27" ht="16.5">
      <c r="A119" s="67"/>
      <c r="B119" s="91">
        <v>6</v>
      </c>
      <c r="C119" s="87">
        <v>4180.3899999999994</v>
      </c>
      <c r="D119" s="59">
        <v>4146.25</v>
      </c>
      <c r="E119" s="59">
        <v>4140.1000000000004</v>
      </c>
      <c r="F119" s="59">
        <v>4154.0300000000007</v>
      </c>
      <c r="G119" s="59">
        <v>4197.8399999999992</v>
      </c>
      <c r="H119" s="59">
        <v>4346.1099999999997</v>
      </c>
      <c r="I119" s="59">
        <v>4423.0999999999995</v>
      </c>
      <c r="J119" s="59">
        <v>4501.2499999999991</v>
      </c>
      <c r="K119" s="59">
        <v>4526.9299999999994</v>
      </c>
      <c r="L119" s="59">
        <v>4533.8399999999992</v>
      </c>
      <c r="M119" s="59">
        <v>4583.8599999999997</v>
      </c>
      <c r="N119" s="59">
        <v>4586.9399999999996</v>
      </c>
      <c r="O119" s="59">
        <v>4540.7599999999993</v>
      </c>
      <c r="P119" s="59">
        <v>4541.6299999999992</v>
      </c>
      <c r="Q119" s="59">
        <v>4542.9199999999992</v>
      </c>
      <c r="R119" s="59">
        <v>4551.4699999999993</v>
      </c>
      <c r="S119" s="59">
        <v>4549.1799999999994</v>
      </c>
      <c r="T119" s="59">
        <v>4526.4399999999996</v>
      </c>
      <c r="U119" s="59">
        <v>4528.3499999999995</v>
      </c>
      <c r="V119" s="59">
        <v>4535.5999999999995</v>
      </c>
      <c r="W119" s="59">
        <v>4483.78</v>
      </c>
      <c r="X119" s="59">
        <v>4356.1299999999992</v>
      </c>
      <c r="Y119" s="59">
        <v>4206.0599999999995</v>
      </c>
      <c r="Z119" s="79">
        <v>4190.2999999999993</v>
      </c>
      <c r="AA119" s="68"/>
    </row>
    <row r="120" spans="1:27" ht="16.5">
      <c r="A120" s="67"/>
      <c r="B120" s="91">
        <v>7</v>
      </c>
      <c r="C120" s="87">
        <v>4158.58</v>
      </c>
      <c r="D120" s="59">
        <v>4132.7</v>
      </c>
      <c r="E120" s="59">
        <v>4129.2</v>
      </c>
      <c r="F120" s="59">
        <v>4144.83</v>
      </c>
      <c r="G120" s="59">
        <v>4173.1699999999992</v>
      </c>
      <c r="H120" s="59">
        <v>4270.04</v>
      </c>
      <c r="I120" s="59">
        <v>4395.0999999999995</v>
      </c>
      <c r="J120" s="59">
        <v>4458.28</v>
      </c>
      <c r="K120" s="59">
        <v>4468.3499999999995</v>
      </c>
      <c r="L120" s="59">
        <v>4471.78</v>
      </c>
      <c r="M120" s="59">
        <v>4475.2199999999993</v>
      </c>
      <c r="N120" s="59">
        <v>4463.579999999999</v>
      </c>
      <c r="O120" s="59">
        <v>4462.0099999999993</v>
      </c>
      <c r="P120" s="59">
        <v>4457.71</v>
      </c>
      <c r="Q120" s="59">
        <v>4459.0999999999995</v>
      </c>
      <c r="R120" s="59">
        <v>4465.5199999999995</v>
      </c>
      <c r="S120" s="59">
        <v>4483.2299999999996</v>
      </c>
      <c r="T120" s="59">
        <v>4505.82</v>
      </c>
      <c r="U120" s="59">
        <v>4505.9399999999996</v>
      </c>
      <c r="V120" s="59">
        <v>4476.07</v>
      </c>
      <c r="W120" s="59">
        <v>4435.5499999999993</v>
      </c>
      <c r="X120" s="59">
        <v>4402.2599999999993</v>
      </c>
      <c r="Y120" s="59">
        <v>4323.6099999999997</v>
      </c>
      <c r="Z120" s="79">
        <v>4245.8799999999992</v>
      </c>
      <c r="AA120" s="68"/>
    </row>
    <row r="121" spans="1:27" ht="16.5">
      <c r="A121" s="67"/>
      <c r="B121" s="91">
        <v>8</v>
      </c>
      <c r="C121" s="87">
        <v>4326.9299999999994</v>
      </c>
      <c r="D121" s="59">
        <v>4217.7999999999993</v>
      </c>
      <c r="E121" s="59">
        <v>4201.0099999999993</v>
      </c>
      <c r="F121" s="59">
        <v>4198.4699999999993</v>
      </c>
      <c r="G121" s="59">
        <v>4218.4299999999994</v>
      </c>
      <c r="H121" s="59">
        <v>4247.3599999999997</v>
      </c>
      <c r="I121" s="59">
        <v>4296.9699999999993</v>
      </c>
      <c r="J121" s="59">
        <v>4430.03</v>
      </c>
      <c r="K121" s="59">
        <v>4506.7</v>
      </c>
      <c r="L121" s="59">
        <v>4542.6299999999992</v>
      </c>
      <c r="M121" s="59">
        <v>4541.8999999999996</v>
      </c>
      <c r="N121" s="59">
        <v>4541.8899999999994</v>
      </c>
      <c r="O121" s="59">
        <v>4518.2</v>
      </c>
      <c r="P121" s="59">
        <v>4514.3099999999995</v>
      </c>
      <c r="Q121" s="59">
        <v>4509.329999999999</v>
      </c>
      <c r="R121" s="59">
        <v>4508.21</v>
      </c>
      <c r="S121" s="59">
        <v>4524.8399999999992</v>
      </c>
      <c r="T121" s="59">
        <v>4543.3599999999997</v>
      </c>
      <c r="U121" s="59">
        <v>4562.7199999999993</v>
      </c>
      <c r="V121" s="59">
        <v>4565.03</v>
      </c>
      <c r="W121" s="59">
        <v>4542.9099999999989</v>
      </c>
      <c r="X121" s="59">
        <v>4487.49</v>
      </c>
      <c r="Y121" s="59">
        <v>4406.2999999999993</v>
      </c>
      <c r="Z121" s="79">
        <v>4356.6399999999994</v>
      </c>
      <c r="AA121" s="68"/>
    </row>
    <row r="122" spans="1:27" ht="16.5">
      <c r="A122" s="67"/>
      <c r="B122" s="91">
        <v>9</v>
      </c>
      <c r="C122" s="87">
        <v>4317.8799999999992</v>
      </c>
      <c r="D122" s="59">
        <v>4234.3799999999992</v>
      </c>
      <c r="E122" s="59">
        <v>4215.6099999999997</v>
      </c>
      <c r="F122" s="59">
        <v>4203.0899999999992</v>
      </c>
      <c r="G122" s="59">
        <v>4211.7199999999993</v>
      </c>
      <c r="H122" s="59">
        <v>4256.4199999999992</v>
      </c>
      <c r="I122" s="59">
        <v>4283.2499999999991</v>
      </c>
      <c r="J122" s="59">
        <v>4453.9399999999996</v>
      </c>
      <c r="K122" s="59">
        <v>4591.57</v>
      </c>
      <c r="L122" s="59">
        <v>4608.329999999999</v>
      </c>
      <c r="M122" s="59">
        <v>4607.5599999999995</v>
      </c>
      <c r="N122" s="59">
        <v>4602.0599999999995</v>
      </c>
      <c r="O122" s="59">
        <v>4587.2299999999996</v>
      </c>
      <c r="P122" s="59">
        <v>4581.6599999999989</v>
      </c>
      <c r="Q122" s="59">
        <v>4583.7199999999993</v>
      </c>
      <c r="R122" s="59">
        <v>4594.6699999999992</v>
      </c>
      <c r="S122" s="59">
        <v>4609.3499999999995</v>
      </c>
      <c r="T122" s="59">
        <v>4614.3799999999992</v>
      </c>
      <c r="U122" s="59">
        <v>4615.9799999999996</v>
      </c>
      <c r="V122" s="59">
        <v>4612.95</v>
      </c>
      <c r="W122" s="59">
        <v>4564.6899999999996</v>
      </c>
      <c r="X122" s="59">
        <v>4490.5899999999992</v>
      </c>
      <c r="Y122" s="59">
        <v>4425.49</v>
      </c>
      <c r="Z122" s="79">
        <v>4354.49</v>
      </c>
      <c r="AA122" s="68"/>
    </row>
    <row r="123" spans="1:27" ht="16.5">
      <c r="A123" s="67"/>
      <c r="B123" s="91">
        <v>10</v>
      </c>
      <c r="C123" s="87">
        <v>4352.0199999999995</v>
      </c>
      <c r="D123" s="59">
        <v>4269.32</v>
      </c>
      <c r="E123" s="59">
        <v>4235.28</v>
      </c>
      <c r="F123" s="59">
        <v>4198.6099999999997</v>
      </c>
      <c r="G123" s="59">
        <v>4215.5099999999993</v>
      </c>
      <c r="H123" s="59">
        <v>4268.5899999999992</v>
      </c>
      <c r="I123" s="59">
        <v>4376.3499999999995</v>
      </c>
      <c r="J123" s="59">
        <v>4413.6599999999989</v>
      </c>
      <c r="K123" s="59">
        <v>4523.1099999999997</v>
      </c>
      <c r="L123" s="59">
        <v>4602.7</v>
      </c>
      <c r="M123" s="59">
        <v>4598.4099999999989</v>
      </c>
      <c r="N123" s="59">
        <v>4589.24</v>
      </c>
      <c r="O123" s="59">
        <v>4578.79</v>
      </c>
      <c r="P123" s="59">
        <v>4567.9999999999991</v>
      </c>
      <c r="Q123" s="59">
        <v>4560.32</v>
      </c>
      <c r="R123" s="59">
        <v>4560.7299999999996</v>
      </c>
      <c r="S123" s="59">
        <v>4492.0499999999993</v>
      </c>
      <c r="T123" s="59">
        <v>4578.4199999999992</v>
      </c>
      <c r="U123" s="59">
        <v>4586.6899999999996</v>
      </c>
      <c r="V123" s="59">
        <v>4584.03</v>
      </c>
      <c r="W123" s="59">
        <v>4537.6699999999992</v>
      </c>
      <c r="X123" s="59">
        <v>4473.49</v>
      </c>
      <c r="Y123" s="59">
        <v>4274.9699999999993</v>
      </c>
      <c r="Z123" s="79">
        <v>4318.4299999999994</v>
      </c>
      <c r="AA123" s="68"/>
    </row>
    <row r="124" spans="1:27" ht="16.5">
      <c r="A124" s="67"/>
      <c r="B124" s="91">
        <v>11</v>
      </c>
      <c r="C124" s="87">
        <v>4227.7599999999993</v>
      </c>
      <c r="D124" s="59">
        <v>4194.57</v>
      </c>
      <c r="E124" s="59">
        <v>4166.3</v>
      </c>
      <c r="F124" s="59">
        <v>4174.9799999999996</v>
      </c>
      <c r="G124" s="59">
        <v>4225.7999999999993</v>
      </c>
      <c r="H124" s="59">
        <v>4408.6599999999989</v>
      </c>
      <c r="I124" s="59">
        <v>4487.3499999999995</v>
      </c>
      <c r="J124" s="59">
        <v>4648.1299999999992</v>
      </c>
      <c r="K124" s="59">
        <v>4657.1899999999996</v>
      </c>
      <c r="L124" s="59">
        <v>4660.5499999999993</v>
      </c>
      <c r="M124" s="59">
        <v>4654.8799999999992</v>
      </c>
      <c r="N124" s="59">
        <v>4654.07</v>
      </c>
      <c r="O124" s="59">
        <v>4623.1399999999994</v>
      </c>
      <c r="P124" s="59">
        <v>4613.3999999999996</v>
      </c>
      <c r="Q124" s="59">
        <v>4558.579999999999</v>
      </c>
      <c r="R124" s="59">
        <v>4560.5499999999993</v>
      </c>
      <c r="S124" s="59">
        <v>4581.9199999999992</v>
      </c>
      <c r="T124" s="59">
        <v>4558.5499999999993</v>
      </c>
      <c r="U124" s="59">
        <v>4587.5999999999995</v>
      </c>
      <c r="V124" s="59">
        <v>4580.1399999999994</v>
      </c>
      <c r="W124" s="59">
        <v>4512.8399999999992</v>
      </c>
      <c r="X124" s="59">
        <v>4460.1499999999996</v>
      </c>
      <c r="Y124" s="59">
        <v>4352.99</v>
      </c>
      <c r="Z124" s="79">
        <v>4340.4099999999989</v>
      </c>
      <c r="AA124" s="68"/>
    </row>
    <row r="125" spans="1:27" ht="16.5">
      <c r="A125" s="67"/>
      <c r="B125" s="91">
        <v>12</v>
      </c>
      <c r="C125" s="87">
        <v>4199.0199999999995</v>
      </c>
      <c r="D125" s="59">
        <v>4178.1399999999994</v>
      </c>
      <c r="E125" s="59">
        <v>4166.66</v>
      </c>
      <c r="F125" s="59">
        <v>4178.1899999999996</v>
      </c>
      <c r="G125" s="59">
        <v>4265.579999999999</v>
      </c>
      <c r="H125" s="59">
        <v>4380.5499999999993</v>
      </c>
      <c r="I125" s="59">
        <v>4466.03</v>
      </c>
      <c r="J125" s="59">
        <v>4497.3999999999996</v>
      </c>
      <c r="K125" s="59">
        <v>4497.1499999999996</v>
      </c>
      <c r="L125" s="59">
        <v>4515.1299999999992</v>
      </c>
      <c r="M125" s="59">
        <v>4497.8999999999996</v>
      </c>
      <c r="N125" s="59">
        <v>4497.4099999999989</v>
      </c>
      <c r="O125" s="59">
        <v>4487.1599999999989</v>
      </c>
      <c r="P125" s="59">
        <v>4482.829999999999</v>
      </c>
      <c r="Q125" s="59">
        <v>4472.8799999999992</v>
      </c>
      <c r="R125" s="59">
        <v>4476.3599999999997</v>
      </c>
      <c r="S125" s="59">
        <v>4484.3399999999992</v>
      </c>
      <c r="T125" s="59">
        <v>4487.9399999999996</v>
      </c>
      <c r="U125" s="59">
        <v>4500.8899999999994</v>
      </c>
      <c r="V125" s="59">
        <v>4498.6599999999989</v>
      </c>
      <c r="W125" s="59">
        <v>4456.96</v>
      </c>
      <c r="X125" s="59">
        <v>4430.21</v>
      </c>
      <c r="Y125" s="59">
        <v>4374.3099999999995</v>
      </c>
      <c r="Z125" s="79">
        <v>4339.1099999999997</v>
      </c>
      <c r="AA125" s="68"/>
    </row>
    <row r="126" spans="1:27" ht="16.5">
      <c r="A126" s="67"/>
      <c r="B126" s="91">
        <v>13</v>
      </c>
      <c r="C126" s="87">
        <v>4176.2199999999993</v>
      </c>
      <c r="D126" s="59">
        <v>4162.12</v>
      </c>
      <c r="E126" s="59">
        <v>4160.05</v>
      </c>
      <c r="F126" s="59">
        <v>4171.4399999999996</v>
      </c>
      <c r="G126" s="59">
        <v>4211.32</v>
      </c>
      <c r="H126" s="59">
        <v>4282.87</v>
      </c>
      <c r="I126" s="59">
        <v>4354.74</v>
      </c>
      <c r="J126" s="59">
        <v>4476.6699999999992</v>
      </c>
      <c r="K126" s="59">
        <v>4499.3599999999997</v>
      </c>
      <c r="L126" s="59">
        <v>4510.4999999999991</v>
      </c>
      <c r="M126" s="59">
        <v>4495.2199999999993</v>
      </c>
      <c r="N126" s="59">
        <v>4496.2599999999993</v>
      </c>
      <c r="O126" s="59">
        <v>4485.54</v>
      </c>
      <c r="P126" s="59">
        <v>4479.8499999999995</v>
      </c>
      <c r="Q126" s="59">
        <v>4488.6799999999994</v>
      </c>
      <c r="R126" s="59">
        <v>4490.29</v>
      </c>
      <c r="S126" s="59">
        <v>4498.5899999999992</v>
      </c>
      <c r="T126" s="59">
        <v>4491.1799999999994</v>
      </c>
      <c r="U126" s="59">
        <v>4507.37</v>
      </c>
      <c r="V126" s="59">
        <v>4502.54</v>
      </c>
      <c r="W126" s="59">
        <v>4461.57</v>
      </c>
      <c r="X126" s="59">
        <v>4418.32</v>
      </c>
      <c r="Y126" s="59">
        <v>4333.579999999999</v>
      </c>
      <c r="Z126" s="79">
        <v>4231.45</v>
      </c>
      <c r="AA126" s="68"/>
    </row>
    <row r="127" spans="1:27" ht="16.5">
      <c r="A127" s="67"/>
      <c r="B127" s="91">
        <v>14</v>
      </c>
      <c r="C127" s="87">
        <v>4180.78</v>
      </c>
      <c r="D127" s="59">
        <v>4165.49</v>
      </c>
      <c r="E127" s="59">
        <v>4167.1100000000006</v>
      </c>
      <c r="F127" s="59">
        <v>4177.7599999999993</v>
      </c>
      <c r="G127" s="59">
        <v>4229.2599999999993</v>
      </c>
      <c r="H127" s="59">
        <v>4342.1699999999992</v>
      </c>
      <c r="I127" s="59">
        <v>4446.1099999999997</v>
      </c>
      <c r="J127" s="59">
        <v>4489.0999999999995</v>
      </c>
      <c r="K127" s="59">
        <v>4499.9399999999996</v>
      </c>
      <c r="L127" s="59">
        <v>4500.829999999999</v>
      </c>
      <c r="M127" s="59">
        <v>4496.3099999999995</v>
      </c>
      <c r="N127" s="59">
        <v>4505.6899999999996</v>
      </c>
      <c r="O127" s="59">
        <v>4490.53</v>
      </c>
      <c r="P127" s="59">
        <v>4489.87</v>
      </c>
      <c r="Q127" s="59">
        <v>4488.5499999999993</v>
      </c>
      <c r="R127" s="59">
        <v>4492.53</v>
      </c>
      <c r="S127" s="59">
        <v>4501.829999999999</v>
      </c>
      <c r="T127" s="59">
        <v>4497.99</v>
      </c>
      <c r="U127" s="59">
        <v>4512.1799999999994</v>
      </c>
      <c r="V127" s="59">
        <v>4514.8099999999995</v>
      </c>
      <c r="W127" s="59">
        <v>4474.3399999999992</v>
      </c>
      <c r="X127" s="59">
        <v>4455.8499999999995</v>
      </c>
      <c r="Y127" s="59">
        <v>4353.4099999999989</v>
      </c>
      <c r="Z127" s="79">
        <v>4290.2099999999991</v>
      </c>
      <c r="AA127" s="68"/>
    </row>
    <row r="128" spans="1:27" ht="16.5">
      <c r="A128" s="67"/>
      <c r="B128" s="91">
        <v>15</v>
      </c>
      <c r="C128" s="87">
        <v>4225.1299999999992</v>
      </c>
      <c r="D128" s="59">
        <v>4184.4699999999993</v>
      </c>
      <c r="E128" s="59">
        <v>4180.1799999999994</v>
      </c>
      <c r="F128" s="59">
        <v>4195.91</v>
      </c>
      <c r="G128" s="59">
        <v>4253.24</v>
      </c>
      <c r="H128" s="59">
        <v>4393.28</v>
      </c>
      <c r="I128" s="59">
        <v>4451.1599999999989</v>
      </c>
      <c r="J128" s="59">
        <v>4488.29</v>
      </c>
      <c r="K128" s="59">
        <v>4502.45</v>
      </c>
      <c r="L128" s="59">
        <v>4508.0999999999995</v>
      </c>
      <c r="M128" s="59">
        <v>4497.3899999999994</v>
      </c>
      <c r="N128" s="59">
        <v>4503.6099999999997</v>
      </c>
      <c r="O128" s="59">
        <v>4483.3899999999994</v>
      </c>
      <c r="P128" s="59">
        <v>4480.6099999999997</v>
      </c>
      <c r="Q128" s="59">
        <v>4479.1399999999994</v>
      </c>
      <c r="R128" s="59">
        <v>4480.2199999999993</v>
      </c>
      <c r="S128" s="59">
        <v>4490.9399999999996</v>
      </c>
      <c r="T128" s="59">
        <v>4486.12</v>
      </c>
      <c r="U128" s="59">
        <v>4499.24</v>
      </c>
      <c r="V128" s="59">
        <v>4503.579999999999</v>
      </c>
      <c r="W128" s="59">
        <v>4488.6799999999994</v>
      </c>
      <c r="X128" s="59">
        <v>4465.8099999999995</v>
      </c>
      <c r="Y128" s="59">
        <v>4387.62</v>
      </c>
      <c r="Z128" s="79">
        <v>4318.99</v>
      </c>
      <c r="AA128" s="68"/>
    </row>
    <row r="129" spans="1:27" ht="16.5">
      <c r="A129" s="67"/>
      <c r="B129" s="91">
        <v>16</v>
      </c>
      <c r="C129" s="87">
        <v>4329.9299999999994</v>
      </c>
      <c r="D129" s="59">
        <v>4275.4699999999993</v>
      </c>
      <c r="E129" s="59">
        <v>4259.66</v>
      </c>
      <c r="F129" s="59">
        <v>4231.91</v>
      </c>
      <c r="G129" s="59">
        <v>4242.29</v>
      </c>
      <c r="H129" s="59">
        <v>4331.4399999999996</v>
      </c>
      <c r="I129" s="59">
        <v>4358.6799999999994</v>
      </c>
      <c r="J129" s="59">
        <v>4459.49</v>
      </c>
      <c r="K129" s="59">
        <v>4548.1699999999992</v>
      </c>
      <c r="L129" s="59">
        <v>4574.07</v>
      </c>
      <c r="M129" s="59">
        <v>4571.1099999999997</v>
      </c>
      <c r="N129" s="59">
        <v>4572.3899999999994</v>
      </c>
      <c r="O129" s="59">
        <v>4564.62</v>
      </c>
      <c r="P129" s="59">
        <v>4520.3399999999992</v>
      </c>
      <c r="Q129" s="59">
        <v>4496.79</v>
      </c>
      <c r="R129" s="59">
        <v>4499.8499999999995</v>
      </c>
      <c r="S129" s="59">
        <v>4502.99</v>
      </c>
      <c r="T129" s="59">
        <v>4503.579999999999</v>
      </c>
      <c r="U129" s="59">
        <v>4581.62</v>
      </c>
      <c r="V129" s="59">
        <v>4577.99</v>
      </c>
      <c r="W129" s="59">
        <v>4534.5599999999995</v>
      </c>
      <c r="X129" s="59">
        <v>4464.8899999999994</v>
      </c>
      <c r="Y129" s="59">
        <v>4359.829999999999</v>
      </c>
      <c r="Z129" s="79">
        <v>4303.3499999999995</v>
      </c>
      <c r="AA129" s="68"/>
    </row>
    <row r="130" spans="1:27" ht="16.5">
      <c r="A130" s="67"/>
      <c r="B130" s="91">
        <v>17</v>
      </c>
      <c r="C130" s="87">
        <v>4271.66</v>
      </c>
      <c r="D130" s="59">
        <v>4206.2099999999991</v>
      </c>
      <c r="E130" s="59">
        <v>4191.9999999999991</v>
      </c>
      <c r="F130" s="59">
        <v>4169.29</v>
      </c>
      <c r="G130" s="59">
        <v>4175.079999999999</v>
      </c>
      <c r="H130" s="59">
        <v>4207.3099999999995</v>
      </c>
      <c r="I130" s="59">
        <v>4226.99</v>
      </c>
      <c r="J130" s="59">
        <v>4322.8799999999992</v>
      </c>
      <c r="K130" s="59">
        <v>4426.6399999999994</v>
      </c>
      <c r="L130" s="59">
        <v>4482.3999999999996</v>
      </c>
      <c r="M130" s="59">
        <v>4476.5599999999995</v>
      </c>
      <c r="N130" s="59">
        <v>4477.7299999999996</v>
      </c>
      <c r="O130" s="59">
        <v>4471.54</v>
      </c>
      <c r="P130" s="59">
        <v>4460.2999999999993</v>
      </c>
      <c r="Q130" s="59">
        <v>4470.7499999999991</v>
      </c>
      <c r="R130" s="59">
        <v>4482.1499999999996</v>
      </c>
      <c r="S130" s="59">
        <v>4493.3399999999992</v>
      </c>
      <c r="T130" s="59">
        <v>4504.6299999999992</v>
      </c>
      <c r="U130" s="59">
        <v>4553.6399999999994</v>
      </c>
      <c r="V130" s="59">
        <v>4548.4399999999996</v>
      </c>
      <c r="W130" s="59">
        <v>4509.8499999999995</v>
      </c>
      <c r="X130" s="59">
        <v>4462.3399999999992</v>
      </c>
      <c r="Y130" s="59">
        <v>4346.2499999999991</v>
      </c>
      <c r="Z130" s="79">
        <v>4317.5899999999992</v>
      </c>
      <c r="AA130" s="68"/>
    </row>
    <row r="131" spans="1:27" ht="16.5">
      <c r="A131" s="67"/>
      <c r="B131" s="91">
        <v>18</v>
      </c>
      <c r="C131" s="87">
        <v>4287.4999999999991</v>
      </c>
      <c r="D131" s="59">
        <v>4203.8799999999992</v>
      </c>
      <c r="E131" s="59">
        <v>4193.5099999999993</v>
      </c>
      <c r="F131" s="59">
        <v>4195.1899999999996</v>
      </c>
      <c r="G131" s="59">
        <v>4242.6899999999996</v>
      </c>
      <c r="H131" s="59">
        <v>4360.1899999999996</v>
      </c>
      <c r="I131" s="59">
        <v>4436.4099999999989</v>
      </c>
      <c r="J131" s="59">
        <v>4489.2699999999995</v>
      </c>
      <c r="K131" s="59">
        <v>4505.2199999999993</v>
      </c>
      <c r="L131" s="59">
        <v>4521.8899999999994</v>
      </c>
      <c r="M131" s="59">
        <v>4502.2999999999993</v>
      </c>
      <c r="N131" s="59">
        <v>4500.49</v>
      </c>
      <c r="O131" s="59">
        <v>4493.3099999999995</v>
      </c>
      <c r="P131" s="59">
        <v>4488.24</v>
      </c>
      <c r="Q131" s="59">
        <v>4484.04</v>
      </c>
      <c r="R131" s="59">
        <v>4485.74</v>
      </c>
      <c r="S131" s="59">
        <v>4500.87</v>
      </c>
      <c r="T131" s="59">
        <v>4489.2999999999993</v>
      </c>
      <c r="U131" s="59">
        <v>4508.6699999999992</v>
      </c>
      <c r="V131" s="59">
        <v>4501.5199999999995</v>
      </c>
      <c r="W131" s="59">
        <v>4474.5999999999995</v>
      </c>
      <c r="X131" s="59">
        <v>4429.1399999999994</v>
      </c>
      <c r="Y131" s="59">
        <v>4344.4999999999991</v>
      </c>
      <c r="Z131" s="79">
        <v>4328.9799999999996</v>
      </c>
      <c r="AA131" s="68"/>
    </row>
    <row r="132" spans="1:27" ht="16.5">
      <c r="A132" s="67"/>
      <c r="B132" s="91">
        <v>19</v>
      </c>
      <c r="C132" s="87">
        <v>4242.37</v>
      </c>
      <c r="D132" s="59">
        <v>4189.329999999999</v>
      </c>
      <c r="E132" s="59">
        <v>4186.1699999999992</v>
      </c>
      <c r="F132" s="59">
        <v>4193.7699999999995</v>
      </c>
      <c r="G132" s="59">
        <v>4233.95</v>
      </c>
      <c r="H132" s="59">
        <v>4385.9099999999989</v>
      </c>
      <c r="I132" s="59">
        <v>4441.3499999999995</v>
      </c>
      <c r="J132" s="59">
        <v>4485.1699999999992</v>
      </c>
      <c r="K132" s="59">
        <v>4537.8099999999995</v>
      </c>
      <c r="L132" s="59">
        <v>4560.8599999999997</v>
      </c>
      <c r="M132" s="59">
        <v>4537.6299999999992</v>
      </c>
      <c r="N132" s="59">
        <v>4546.57</v>
      </c>
      <c r="O132" s="59">
        <v>4517.24</v>
      </c>
      <c r="P132" s="59">
        <v>4524.99</v>
      </c>
      <c r="Q132" s="59">
        <v>4514.4999999999991</v>
      </c>
      <c r="R132" s="59">
        <v>4517.21</v>
      </c>
      <c r="S132" s="59">
        <v>4533.579999999999</v>
      </c>
      <c r="T132" s="59">
        <v>4530.07</v>
      </c>
      <c r="U132" s="59">
        <v>4558.1099999999997</v>
      </c>
      <c r="V132" s="59">
        <v>4543.2</v>
      </c>
      <c r="W132" s="59">
        <v>4511.3499999999995</v>
      </c>
      <c r="X132" s="59">
        <v>4462.7</v>
      </c>
      <c r="Y132" s="59">
        <v>4341.0999999999995</v>
      </c>
      <c r="Z132" s="79">
        <v>4324.1599999999989</v>
      </c>
      <c r="AA132" s="68"/>
    </row>
    <row r="133" spans="1:27" ht="16.5">
      <c r="A133" s="67"/>
      <c r="B133" s="91">
        <v>20</v>
      </c>
      <c r="C133" s="87">
        <v>4229.6099999999997</v>
      </c>
      <c r="D133" s="59">
        <v>4212.2099999999991</v>
      </c>
      <c r="E133" s="59">
        <v>4208.5599999999995</v>
      </c>
      <c r="F133" s="59">
        <v>4211.3099999999995</v>
      </c>
      <c r="G133" s="59">
        <v>4250.24</v>
      </c>
      <c r="H133" s="59">
        <v>4392.6599999999989</v>
      </c>
      <c r="I133" s="59">
        <v>4428.03</v>
      </c>
      <c r="J133" s="59">
        <v>4480.6099999999997</v>
      </c>
      <c r="K133" s="59">
        <v>4500.7499999999991</v>
      </c>
      <c r="L133" s="59">
        <v>4521.0099999999993</v>
      </c>
      <c r="M133" s="59">
        <v>4493.1399999999994</v>
      </c>
      <c r="N133" s="59">
        <v>4496.49</v>
      </c>
      <c r="O133" s="59">
        <v>4488.8499999999995</v>
      </c>
      <c r="P133" s="59">
        <v>4477.7499999999991</v>
      </c>
      <c r="Q133" s="59">
        <v>4478.1799999999994</v>
      </c>
      <c r="R133" s="59">
        <v>4486.5899999999992</v>
      </c>
      <c r="S133" s="59">
        <v>4491.6499999999996</v>
      </c>
      <c r="T133" s="59">
        <v>4486.4699999999993</v>
      </c>
      <c r="U133" s="59">
        <v>4505.1899999999996</v>
      </c>
      <c r="V133" s="59">
        <v>4500.45</v>
      </c>
      <c r="W133" s="59">
        <v>4473.79</v>
      </c>
      <c r="X133" s="59">
        <v>4451.1899999999996</v>
      </c>
      <c r="Y133" s="59">
        <v>4334.6599999999989</v>
      </c>
      <c r="Z133" s="79">
        <v>4297.7099999999991</v>
      </c>
      <c r="AA133" s="68"/>
    </row>
    <row r="134" spans="1:27" ht="16.5">
      <c r="A134" s="67"/>
      <c r="B134" s="91">
        <v>21</v>
      </c>
      <c r="C134" s="87">
        <v>4270.91</v>
      </c>
      <c r="D134" s="59">
        <v>4210.45</v>
      </c>
      <c r="E134" s="59">
        <v>4206.329999999999</v>
      </c>
      <c r="F134" s="59">
        <v>4207.9199999999992</v>
      </c>
      <c r="G134" s="59">
        <v>4250.1699999999992</v>
      </c>
      <c r="H134" s="59">
        <v>4388.28</v>
      </c>
      <c r="I134" s="59">
        <v>4437.4799999999996</v>
      </c>
      <c r="J134" s="59">
        <v>4493.329999999999</v>
      </c>
      <c r="K134" s="59">
        <v>4487.3399999999992</v>
      </c>
      <c r="L134" s="59">
        <v>4520.5999999999995</v>
      </c>
      <c r="M134" s="59">
        <v>4515.0199999999995</v>
      </c>
      <c r="N134" s="59">
        <v>4513.3099999999995</v>
      </c>
      <c r="O134" s="59">
        <v>4493.7199999999993</v>
      </c>
      <c r="P134" s="59">
        <v>4495.3099999999995</v>
      </c>
      <c r="Q134" s="59">
        <v>4481.0499999999993</v>
      </c>
      <c r="R134" s="59">
        <v>4474.3999999999996</v>
      </c>
      <c r="S134" s="59">
        <v>4489.53</v>
      </c>
      <c r="T134" s="59">
        <v>4498.45</v>
      </c>
      <c r="U134" s="59">
        <v>4519.7199999999993</v>
      </c>
      <c r="V134" s="59">
        <v>4547.4399999999996</v>
      </c>
      <c r="W134" s="59">
        <v>4482.5099999999993</v>
      </c>
      <c r="X134" s="59">
        <v>4450.1299999999992</v>
      </c>
      <c r="Y134" s="59">
        <v>4359.6399999999994</v>
      </c>
      <c r="Z134" s="79">
        <v>4304.21</v>
      </c>
      <c r="AA134" s="68"/>
    </row>
    <row r="135" spans="1:27" ht="16.5">
      <c r="A135" s="67"/>
      <c r="B135" s="91">
        <v>22</v>
      </c>
      <c r="C135" s="87">
        <v>4220.579999999999</v>
      </c>
      <c r="D135" s="59">
        <v>4195.4299999999994</v>
      </c>
      <c r="E135" s="59">
        <v>4182.9999999999991</v>
      </c>
      <c r="F135" s="59">
        <v>4190.24</v>
      </c>
      <c r="G135" s="59">
        <v>4235.0199999999995</v>
      </c>
      <c r="H135" s="59">
        <v>4335.6899999999996</v>
      </c>
      <c r="I135" s="59">
        <v>4421.3599999999997</v>
      </c>
      <c r="J135" s="59">
        <v>4502.7999999999993</v>
      </c>
      <c r="K135" s="59">
        <v>4488.49</v>
      </c>
      <c r="L135" s="59">
        <v>4524.1499999999996</v>
      </c>
      <c r="M135" s="59">
        <v>4537.1699999999992</v>
      </c>
      <c r="N135" s="59">
        <v>4525.9799999999996</v>
      </c>
      <c r="O135" s="59">
        <v>4493.7</v>
      </c>
      <c r="P135" s="59">
        <v>4507.6799999999994</v>
      </c>
      <c r="Q135" s="59">
        <v>4514.3499999999995</v>
      </c>
      <c r="R135" s="59">
        <v>4495.0499999999993</v>
      </c>
      <c r="S135" s="59">
        <v>4504.1099999999997</v>
      </c>
      <c r="T135" s="59">
        <v>4516.5899999999992</v>
      </c>
      <c r="U135" s="59">
        <v>4543.28</v>
      </c>
      <c r="V135" s="59">
        <v>4548.9799999999996</v>
      </c>
      <c r="W135" s="59">
        <v>4460.6699999999992</v>
      </c>
      <c r="X135" s="59">
        <v>3276.0600000000004</v>
      </c>
      <c r="Y135" s="59">
        <v>4259.7299999999996</v>
      </c>
      <c r="Z135" s="79">
        <v>4209.8099999999995</v>
      </c>
      <c r="AA135" s="68"/>
    </row>
    <row r="136" spans="1:27" ht="16.5">
      <c r="A136" s="67"/>
      <c r="B136" s="91">
        <v>23</v>
      </c>
      <c r="C136" s="87">
        <v>4336.53</v>
      </c>
      <c r="D136" s="59">
        <v>4278.3899999999994</v>
      </c>
      <c r="E136" s="59">
        <v>4235.1099999999997</v>
      </c>
      <c r="F136" s="59">
        <v>4219.7</v>
      </c>
      <c r="G136" s="59">
        <v>4229.91</v>
      </c>
      <c r="H136" s="59">
        <v>4304.7299999999996</v>
      </c>
      <c r="I136" s="59">
        <v>4334.5499999999993</v>
      </c>
      <c r="J136" s="59">
        <v>4452.3499999999995</v>
      </c>
      <c r="K136" s="59">
        <v>4523.9199999999992</v>
      </c>
      <c r="L136" s="59">
        <v>4529.7499999999991</v>
      </c>
      <c r="M136" s="59">
        <v>4525.49</v>
      </c>
      <c r="N136" s="59">
        <v>4522.28</v>
      </c>
      <c r="O136" s="59">
        <v>4507.71</v>
      </c>
      <c r="P136" s="59">
        <v>4494.96</v>
      </c>
      <c r="Q136" s="59">
        <v>4486.49</v>
      </c>
      <c r="R136" s="59">
        <v>4494.4299999999994</v>
      </c>
      <c r="S136" s="59">
        <v>4503.4199999999992</v>
      </c>
      <c r="T136" s="59">
        <v>4515.4999999999991</v>
      </c>
      <c r="U136" s="59">
        <v>4524.6899999999996</v>
      </c>
      <c r="V136" s="59">
        <v>4539.53</v>
      </c>
      <c r="W136" s="59">
        <v>4475.6899999999996</v>
      </c>
      <c r="X136" s="59">
        <v>4452.5899999999992</v>
      </c>
      <c r="Y136" s="59">
        <v>4378.6299999999992</v>
      </c>
      <c r="Z136" s="79">
        <v>4293.2699999999995</v>
      </c>
      <c r="AA136" s="68"/>
    </row>
    <row r="137" spans="1:27" ht="16.5">
      <c r="A137" s="67"/>
      <c r="B137" s="91">
        <v>24</v>
      </c>
      <c r="C137" s="87">
        <v>4224.3999999999996</v>
      </c>
      <c r="D137" s="59">
        <v>4187.4999999999991</v>
      </c>
      <c r="E137" s="59">
        <v>4176.829999999999</v>
      </c>
      <c r="F137" s="59">
        <v>4182.62</v>
      </c>
      <c r="G137" s="59">
        <v>4182.7</v>
      </c>
      <c r="H137" s="59">
        <v>4219.9399999999996</v>
      </c>
      <c r="I137" s="59">
        <v>4236.1299999999992</v>
      </c>
      <c r="J137" s="59">
        <v>4280.66</v>
      </c>
      <c r="K137" s="59">
        <v>4425.62</v>
      </c>
      <c r="L137" s="59">
        <v>4465.49</v>
      </c>
      <c r="M137" s="59">
        <v>4462.3799999999992</v>
      </c>
      <c r="N137" s="59">
        <v>4461.5199999999995</v>
      </c>
      <c r="O137" s="59">
        <v>4456.2599999999993</v>
      </c>
      <c r="P137" s="59">
        <v>4454.8399999999992</v>
      </c>
      <c r="Q137" s="59">
        <v>4456.4299999999994</v>
      </c>
      <c r="R137" s="59">
        <v>4458.87</v>
      </c>
      <c r="S137" s="59">
        <v>4461.1299999999992</v>
      </c>
      <c r="T137" s="59">
        <v>4464.7499999999991</v>
      </c>
      <c r="U137" s="59">
        <v>4482.87</v>
      </c>
      <c r="V137" s="59">
        <v>4484.0599999999995</v>
      </c>
      <c r="W137" s="59">
        <v>4439.57</v>
      </c>
      <c r="X137" s="59">
        <v>3276.0600000000004</v>
      </c>
      <c r="Y137" s="59">
        <v>4277.32</v>
      </c>
      <c r="Z137" s="79">
        <v>4239.5599999999995</v>
      </c>
      <c r="AA137" s="68"/>
    </row>
    <row r="138" spans="1:27" ht="16.5">
      <c r="A138" s="67"/>
      <c r="B138" s="91">
        <v>25</v>
      </c>
      <c r="C138" s="87">
        <v>4192.6299999999992</v>
      </c>
      <c r="D138" s="59">
        <v>4178.37</v>
      </c>
      <c r="E138" s="59">
        <v>4168.87</v>
      </c>
      <c r="F138" s="59">
        <v>4190.29</v>
      </c>
      <c r="G138" s="59">
        <v>4231.4199999999992</v>
      </c>
      <c r="H138" s="59">
        <v>4304.2</v>
      </c>
      <c r="I138" s="59">
        <v>4381.2499999999991</v>
      </c>
      <c r="J138" s="59">
        <v>4468.78</v>
      </c>
      <c r="K138" s="59">
        <v>4472.79</v>
      </c>
      <c r="L138" s="59">
        <v>4503.8599999999997</v>
      </c>
      <c r="M138" s="59">
        <v>4487.4199999999992</v>
      </c>
      <c r="N138" s="59">
        <v>4495.12</v>
      </c>
      <c r="O138" s="59">
        <v>4474.4299999999994</v>
      </c>
      <c r="P138" s="59">
        <v>4463.8799999999992</v>
      </c>
      <c r="Q138" s="59">
        <v>4457.9199999999992</v>
      </c>
      <c r="R138" s="59">
        <v>4458.7</v>
      </c>
      <c r="S138" s="59">
        <v>4463.1899999999996</v>
      </c>
      <c r="T138" s="59">
        <v>4468.0899999999992</v>
      </c>
      <c r="U138" s="59">
        <v>4476.79</v>
      </c>
      <c r="V138" s="59">
        <v>4479.21</v>
      </c>
      <c r="W138" s="59">
        <v>4454.579999999999</v>
      </c>
      <c r="X138" s="59">
        <v>4409.7999999999993</v>
      </c>
      <c r="Y138" s="59">
        <v>4286.9199999999992</v>
      </c>
      <c r="Z138" s="79">
        <v>4259.7999999999993</v>
      </c>
      <c r="AA138" s="68"/>
    </row>
    <row r="139" spans="1:27" ht="16.5">
      <c r="A139" s="67"/>
      <c r="B139" s="91">
        <v>26</v>
      </c>
      <c r="C139" s="87">
        <v>4216.5499999999993</v>
      </c>
      <c r="D139" s="59">
        <v>4179.2699999999995</v>
      </c>
      <c r="E139" s="59">
        <v>4177.6099999999997</v>
      </c>
      <c r="F139" s="59">
        <v>4208.8899999999994</v>
      </c>
      <c r="G139" s="59">
        <v>4239.1399999999994</v>
      </c>
      <c r="H139" s="59">
        <v>4333.0999999999995</v>
      </c>
      <c r="I139" s="59">
        <v>4377.0499999999993</v>
      </c>
      <c r="J139" s="59">
        <v>4455.7299999999996</v>
      </c>
      <c r="K139" s="59">
        <v>4461.3999999999996</v>
      </c>
      <c r="L139" s="59">
        <v>4465.6799999999994</v>
      </c>
      <c r="M139" s="59">
        <v>4457.6499999999996</v>
      </c>
      <c r="N139" s="59">
        <v>4459.2599999999993</v>
      </c>
      <c r="O139" s="59">
        <v>4454.4399999999996</v>
      </c>
      <c r="P139" s="59">
        <v>4452.7199999999993</v>
      </c>
      <c r="Q139" s="59">
        <v>4451.1799999999994</v>
      </c>
      <c r="R139" s="59">
        <v>4448.87</v>
      </c>
      <c r="S139" s="59">
        <v>4457.3799999999992</v>
      </c>
      <c r="T139" s="59">
        <v>4462.2499999999991</v>
      </c>
      <c r="U139" s="59">
        <v>4469.0899999999992</v>
      </c>
      <c r="V139" s="59">
        <v>4475.9999999999991</v>
      </c>
      <c r="W139" s="59">
        <v>4454.1799999999994</v>
      </c>
      <c r="X139" s="59">
        <v>3276.0600000000004</v>
      </c>
      <c r="Y139" s="59">
        <v>4320.3399999999992</v>
      </c>
      <c r="Z139" s="79">
        <v>4264.4799999999996</v>
      </c>
      <c r="AA139" s="68"/>
    </row>
    <row r="140" spans="1:27" ht="16.5">
      <c r="A140" s="67"/>
      <c r="B140" s="91">
        <v>27</v>
      </c>
      <c r="C140" s="87">
        <v>4232.6899999999996</v>
      </c>
      <c r="D140" s="59">
        <v>4204.66</v>
      </c>
      <c r="E140" s="59">
        <v>4195.03</v>
      </c>
      <c r="F140" s="59">
        <v>4230.0099999999993</v>
      </c>
      <c r="G140" s="59">
        <v>4263.37</v>
      </c>
      <c r="H140" s="59">
        <v>4304.74</v>
      </c>
      <c r="I140" s="59">
        <v>4315.21</v>
      </c>
      <c r="J140" s="59">
        <v>4469.87</v>
      </c>
      <c r="K140" s="59">
        <v>4469.4399999999996</v>
      </c>
      <c r="L140" s="59">
        <v>4514.5999999999995</v>
      </c>
      <c r="M140" s="59">
        <v>4494.1799999999994</v>
      </c>
      <c r="N140" s="59">
        <v>4497.7</v>
      </c>
      <c r="O140" s="59">
        <v>4469.8599999999997</v>
      </c>
      <c r="P140" s="59">
        <v>4466.5899999999992</v>
      </c>
      <c r="Q140" s="59">
        <v>4462.8799999999992</v>
      </c>
      <c r="R140" s="59">
        <v>4453.8399999999992</v>
      </c>
      <c r="S140" s="59">
        <v>4457.6899999999996</v>
      </c>
      <c r="T140" s="59">
        <v>4468.4999999999991</v>
      </c>
      <c r="U140" s="59">
        <v>4475.7</v>
      </c>
      <c r="V140" s="59">
        <v>4479.2199999999993</v>
      </c>
      <c r="W140" s="59">
        <v>4465.579999999999</v>
      </c>
      <c r="X140" s="59">
        <v>3276.0600000000004</v>
      </c>
      <c r="Y140" s="59">
        <v>4352.0499999999993</v>
      </c>
      <c r="Z140" s="79">
        <v>4290.2999999999993</v>
      </c>
      <c r="AA140" s="68"/>
    </row>
    <row r="141" spans="1:27" ht="16.5">
      <c r="A141" s="67"/>
      <c r="B141" s="91">
        <v>28</v>
      </c>
      <c r="C141" s="87">
        <v>4302.3599999999997</v>
      </c>
      <c r="D141" s="59">
        <v>4216.6099999999997</v>
      </c>
      <c r="E141" s="59">
        <v>4211.0099999999993</v>
      </c>
      <c r="F141" s="59">
        <v>4203.7599999999993</v>
      </c>
      <c r="G141" s="59">
        <v>4232.8799999999992</v>
      </c>
      <c r="H141" s="59">
        <v>4362.0499999999993</v>
      </c>
      <c r="I141" s="59">
        <v>4393.6899999999996</v>
      </c>
      <c r="J141" s="59">
        <v>4420.1899999999996</v>
      </c>
      <c r="K141" s="59">
        <v>4445.21</v>
      </c>
      <c r="L141" s="59">
        <v>4488.1399999999994</v>
      </c>
      <c r="M141" s="59">
        <v>4473.0199999999995</v>
      </c>
      <c r="N141" s="59">
        <v>4479.0599999999995</v>
      </c>
      <c r="O141" s="59">
        <v>4455.1599999999989</v>
      </c>
      <c r="P141" s="59">
        <v>4443.6099999999997</v>
      </c>
      <c r="Q141" s="59">
        <v>4423.4199999999992</v>
      </c>
      <c r="R141" s="59">
        <v>4396.8099999999995</v>
      </c>
      <c r="S141" s="59">
        <v>4405.21</v>
      </c>
      <c r="T141" s="59">
        <v>4415.3799999999992</v>
      </c>
      <c r="U141" s="59">
        <v>4425.1399999999994</v>
      </c>
      <c r="V141" s="59">
        <v>4473.3999999999996</v>
      </c>
      <c r="W141" s="59">
        <v>4424.79</v>
      </c>
      <c r="X141" s="59">
        <v>4377.4299999999994</v>
      </c>
      <c r="Y141" s="59">
        <v>4293.0999999999995</v>
      </c>
      <c r="Z141" s="79">
        <v>4266.95</v>
      </c>
      <c r="AA141" s="68"/>
    </row>
    <row r="142" spans="1:27" ht="16.5">
      <c r="A142" s="67"/>
      <c r="B142" s="91">
        <v>29</v>
      </c>
      <c r="C142" s="87">
        <v>4274.6399999999994</v>
      </c>
      <c r="D142" s="59">
        <v>4183.03</v>
      </c>
      <c r="E142" s="59">
        <v>4182.74</v>
      </c>
      <c r="F142" s="59">
        <v>4205.4599999999991</v>
      </c>
      <c r="G142" s="59">
        <v>4236.0599999999995</v>
      </c>
      <c r="H142" s="59">
        <v>4360.0499999999993</v>
      </c>
      <c r="I142" s="59">
        <v>4428.1399999999994</v>
      </c>
      <c r="J142" s="59">
        <v>4495.29</v>
      </c>
      <c r="K142" s="59">
        <v>4505.3599999999997</v>
      </c>
      <c r="L142" s="59">
        <v>4530.2499999999991</v>
      </c>
      <c r="M142" s="59">
        <v>4505.9299999999994</v>
      </c>
      <c r="N142" s="59">
        <v>4517.21</v>
      </c>
      <c r="O142" s="59">
        <v>4495.3899999999994</v>
      </c>
      <c r="P142" s="59">
        <v>4493.9199999999992</v>
      </c>
      <c r="Q142" s="59">
        <v>4490.57</v>
      </c>
      <c r="R142" s="59">
        <v>4489.95</v>
      </c>
      <c r="S142" s="59">
        <v>4492.9999999999991</v>
      </c>
      <c r="T142" s="59">
        <v>4495.5899999999992</v>
      </c>
      <c r="U142" s="59">
        <v>4497.32</v>
      </c>
      <c r="V142" s="59">
        <v>4501.96</v>
      </c>
      <c r="W142" s="59">
        <v>4492.2299999999996</v>
      </c>
      <c r="X142" s="59">
        <v>4449.3899999999994</v>
      </c>
      <c r="Y142" s="59">
        <v>4335.8899999999994</v>
      </c>
      <c r="Z142" s="79">
        <v>4284.6499999999996</v>
      </c>
      <c r="AA142" s="68"/>
    </row>
    <row r="143" spans="1:27" ht="16.5">
      <c r="A143" s="67"/>
      <c r="B143" s="91">
        <v>30</v>
      </c>
      <c r="C143" s="87">
        <v>4275.78</v>
      </c>
      <c r="D143" s="59">
        <v>4275.45</v>
      </c>
      <c r="E143" s="59">
        <v>4216.2599999999993</v>
      </c>
      <c r="F143" s="59">
        <v>4220.2999999999993</v>
      </c>
      <c r="G143" s="59">
        <v>4260.24</v>
      </c>
      <c r="H143" s="59">
        <v>4288.4999999999991</v>
      </c>
      <c r="I143" s="59">
        <v>4328.24</v>
      </c>
      <c r="J143" s="59">
        <v>4471.46</v>
      </c>
      <c r="K143" s="59">
        <v>4536.8999999999996</v>
      </c>
      <c r="L143" s="59">
        <v>4541.9199999999992</v>
      </c>
      <c r="M143" s="59">
        <v>4535.82</v>
      </c>
      <c r="N143" s="59">
        <v>4539.1799999999994</v>
      </c>
      <c r="O143" s="59">
        <v>4531.0199999999995</v>
      </c>
      <c r="P143" s="59">
        <v>4514.5999999999995</v>
      </c>
      <c r="Q143" s="59">
        <v>4508.57</v>
      </c>
      <c r="R143" s="59">
        <v>4501.95</v>
      </c>
      <c r="S143" s="59">
        <v>4511.6099999999997</v>
      </c>
      <c r="T143" s="59">
        <v>4519.9099999999989</v>
      </c>
      <c r="U143" s="59">
        <v>4532.2499999999991</v>
      </c>
      <c r="V143" s="59">
        <v>4507.1499999999996</v>
      </c>
      <c r="W143" s="59">
        <v>4491.54</v>
      </c>
      <c r="X143" s="59">
        <v>4447.1799999999994</v>
      </c>
      <c r="Y143" s="59">
        <v>4303.1499999999996</v>
      </c>
      <c r="Z143" s="79">
        <v>4266.1799999999994</v>
      </c>
      <c r="AA143" s="68"/>
    </row>
    <row r="144" spans="1:27" ht="17.25" thickBot="1">
      <c r="A144" s="67"/>
      <c r="B144" s="92">
        <v>31</v>
      </c>
      <c r="C144" s="88">
        <v>4228.4699999999993</v>
      </c>
      <c r="D144" s="80">
        <v>4215.1899999999996</v>
      </c>
      <c r="E144" s="80">
        <v>4193.2499999999991</v>
      </c>
      <c r="F144" s="80">
        <v>4192.7</v>
      </c>
      <c r="G144" s="80">
        <v>4197.41</v>
      </c>
      <c r="H144" s="80">
        <v>4208.5999999999995</v>
      </c>
      <c r="I144" s="80">
        <v>4226.5099999999993</v>
      </c>
      <c r="J144" s="80">
        <v>4260.03</v>
      </c>
      <c r="K144" s="80">
        <v>4383.4999999999991</v>
      </c>
      <c r="L144" s="80">
        <v>4411.4399999999996</v>
      </c>
      <c r="M144" s="80">
        <v>4409.8599999999997</v>
      </c>
      <c r="N144" s="80">
        <v>4406.4299999999994</v>
      </c>
      <c r="O144" s="80">
        <v>4403.5099999999993</v>
      </c>
      <c r="P144" s="80">
        <v>4399.4699999999993</v>
      </c>
      <c r="Q144" s="80">
        <v>4400.4399999999996</v>
      </c>
      <c r="R144" s="80">
        <v>4405.079999999999</v>
      </c>
      <c r="S144" s="80">
        <v>4421.7299999999996</v>
      </c>
      <c r="T144" s="80">
        <v>4447.6499999999996</v>
      </c>
      <c r="U144" s="80">
        <v>4485.579999999999</v>
      </c>
      <c r="V144" s="80">
        <v>4518.45</v>
      </c>
      <c r="W144" s="80">
        <v>4481.6399999999994</v>
      </c>
      <c r="X144" s="80">
        <v>4349.1799999999994</v>
      </c>
      <c r="Y144" s="80">
        <v>4223.5099999999993</v>
      </c>
      <c r="Z144" s="81">
        <v>4186.5499999999993</v>
      </c>
      <c r="AA144" s="68"/>
    </row>
    <row r="145" spans="1:27">
      <c r="A145" s="6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68"/>
    </row>
    <row r="146" spans="1:27" ht="16.5" thickBot="1">
      <c r="A146" s="6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68"/>
    </row>
    <row r="147" spans="1:27" ht="15.75" customHeight="1">
      <c r="A147" s="67"/>
      <c r="B147" s="262" t="s">
        <v>139</v>
      </c>
      <c r="C147" s="260" t="s">
        <v>173</v>
      </c>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1"/>
      <c r="AA147" s="68"/>
    </row>
    <row r="148" spans="1:27" ht="32.25" thickBot="1">
      <c r="A148" s="67"/>
      <c r="B148" s="263"/>
      <c r="C148" s="89" t="s">
        <v>140</v>
      </c>
      <c r="D148" s="84" t="s">
        <v>141</v>
      </c>
      <c r="E148" s="84" t="s">
        <v>142</v>
      </c>
      <c r="F148" s="84" t="s">
        <v>143</v>
      </c>
      <c r="G148" s="84" t="s">
        <v>144</v>
      </c>
      <c r="H148" s="84" t="s">
        <v>145</v>
      </c>
      <c r="I148" s="84" t="s">
        <v>146</v>
      </c>
      <c r="J148" s="84" t="s">
        <v>147</v>
      </c>
      <c r="K148" s="84" t="s">
        <v>148</v>
      </c>
      <c r="L148" s="84" t="s">
        <v>149</v>
      </c>
      <c r="M148" s="84" t="s">
        <v>150</v>
      </c>
      <c r="N148" s="84" t="s">
        <v>151</v>
      </c>
      <c r="O148" s="84" t="s">
        <v>152</v>
      </c>
      <c r="P148" s="84" t="s">
        <v>153</v>
      </c>
      <c r="Q148" s="84" t="s">
        <v>154</v>
      </c>
      <c r="R148" s="84" t="s">
        <v>155</v>
      </c>
      <c r="S148" s="84" t="s">
        <v>156</v>
      </c>
      <c r="T148" s="84" t="s">
        <v>157</v>
      </c>
      <c r="U148" s="84" t="s">
        <v>158</v>
      </c>
      <c r="V148" s="84" t="s">
        <v>159</v>
      </c>
      <c r="W148" s="84" t="s">
        <v>160</v>
      </c>
      <c r="X148" s="84" t="s">
        <v>161</v>
      </c>
      <c r="Y148" s="84" t="s">
        <v>162</v>
      </c>
      <c r="Z148" s="85" t="s">
        <v>163</v>
      </c>
      <c r="AA148" s="68"/>
    </row>
    <row r="149" spans="1:27" ht="16.5">
      <c r="A149" s="67"/>
      <c r="B149" s="96">
        <v>1</v>
      </c>
      <c r="C149" s="86" t="s">
        <v>237</v>
      </c>
      <c r="D149" s="82" t="s">
        <v>237</v>
      </c>
      <c r="E149" s="82" t="s">
        <v>244</v>
      </c>
      <c r="F149" s="82" t="s">
        <v>248</v>
      </c>
      <c r="G149" s="82" t="s">
        <v>251</v>
      </c>
      <c r="H149" s="82" t="s">
        <v>254</v>
      </c>
      <c r="I149" s="82" t="s">
        <v>257</v>
      </c>
      <c r="J149" s="82" t="s">
        <v>260</v>
      </c>
      <c r="K149" s="82" t="s">
        <v>237</v>
      </c>
      <c r="L149" s="82" t="s">
        <v>237</v>
      </c>
      <c r="M149" s="82" t="s">
        <v>237</v>
      </c>
      <c r="N149" s="82" t="s">
        <v>237</v>
      </c>
      <c r="O149" s="82" t="s">
        <v>237</v>
      </c>
      <c r="P149" s="82" t="s">
        <v>237</v>
      </c>
      <c r="Q149" s="82" t="s">
        <v>237</v>
      </c>
      <c r="R149" s="82" t="s">
        <v>237</v>
      </c>
      <c r="S149" s="82" t="s">
        <v>237</v>
      </c>
      <c r="T149" s="82" t="s">
        <v>237</v>
      </c>
      <c r="U149" s="82" t="s">
        <v>237</v>
      </c>
      <c r="V149" s="82" t="s">
        <v>237</v>
      </c>
      <c r="W149" s="82" t="s">
        <v>237</v>
      </c>
      <c r="X149" s="82" t="s">
        <v>237</v>
      </c>
      <c r="Y149" s="82" t="s">
        <v>237</v>
      </c>
      <c r="Z149" s="83" t="s">
        <v>237</v>
      </c>
      <c r="AA149" s="68"/>
    </row>
    <row r="150" spans="1:27" ht="16.5">
      <c r="A150" s="67"/>
      <c r="B150" s="91">
        <v>2</v>
      </c>
      <c r="C150" s="87" t="s">
        <v>237</v>
      </c>
      <c r="D150" s="59" t="s">
        <v>237</v>
      </c>
      <c r="E150" s="59" t="s">
        <v>237</v>
      </c>
      <c r="F150" s="59" t="s">
        <v>237</v>
      </c>
      <c r="G150" s="59" t="s">
        <v>324</v>
      </c>
      <c r="H150" s="59" t="s">
        <v>327</v>
      </c>
      <c r="I150" s="59" t="s">
        <v>330</v>
      </c>
      <c r="J150" s="59" t="s">
        <v>237</v>
      </c>
      <c r="K150" s="59" t="s">
        <v>237</v>
      </c>
      <c r="L150" s="59" t="s">
        <v>237</v>
      </c>
      <c r="M150" s="59" t="s">
        <v>237</v>
      </c>
      <c r="N150" s="59" t="s">
        <v>237</v>
      </c>
      <c r="O150" s="59" t="s">
        <v>237</v>
      </c>
      <c r="P150" s="59" t="s">
        <v>237</v>
      </c>
      <c r="Q150" s="59" t="s">
        <v>237</v>
      </c>
      <c r="R150" s="59" t="s">
        <v>237</v>
      </c>
      <c r="S150" s="59" t="s">
        <v>237</v>
      </c>
      <c r="T150" s="59" t="s">
        <v>237</v>
      </c>
      <c r="U150" s="59" t="s">
        <v>237</v>
      </c>
      <c r="V150" s="59" t="s">
        <v>237</v>
      </c>
      <c r="W150" s="59" t="s">
        <v>237</v>
      </c>
      <c r="X150" s="59" t="s">
        <v>237</v>
      </c>
      <c r="Y150" s="59" t="s">
        <v>237</v>
      </c>
      <c r="Z150" s="79" t="s">
        <v>237</v>
      </c>
      <c r="AA150" s="68"/>
    </row>
    <row r="151" spans="1:27" ht="16.5">
      <c r="A151" s="67"/>
      <c r="B151" s="91">
        <v>3</v>
      </c>
      <c r="C151" s="87" t="s">
        <v>237</v>
      </c>
      <c r="D151" s="59" t="s">
        <v>237</v>
      </c>
      <c r="E151" s="59" t="s">
        <v>237</v>
      </c>
      <c r="F151" s="59" t="s">
        <v>237</v>
      </c>
      <c r="G151" s="59" t="s">
        <v>237</v>
      </c>
      <c r="H151" s="59" t="s">
        <v>400</v>
      </c>
      <c r="I151" s="59" t="s">
        <v>403</v>
      </c>
      <c r="J151" s="59" t="s">
        <v>406</v>
      </c>
      <c r="K151" s="59" t="s">
        <v>237</v>
      </c>
      <c r="L151" s="59" t="s">
        <v>237</v>
      </c>
      <c r="M151" s="59" t="s">
        <v>237</v>
      </c>
      <c r="N151" s="59" t="s">
        <v>237</v>
      </c>
      <c r="O151" s="59" t="s">
        <v>237</v>
      </c>
      <c r="P151" s="59" t="s">
        <v>237</v>
      </c>
      <c r="Q151" s="59" t="s">
        <v>237</v>
      </c>
      <c r="R151" s="59" t="s">
        <v>237</v>
      </c>
      <c r="S151" s="59" t="s">
        <v>237</v>
      </c>
      <c r="T151" s="59" t="s">
        <v>237</v>
      </c>
      <c r="U151" s="59" t="s">
        <v>237</v>
      </c>
      <c r="V151" s="59" t="s">
        <v>237</v>
      </c>
      <c r="W151" s="59" t="s">
        <v>237</v>
      </c>
      <c r="X151" s="59" t="s">
        <v>237</v>
      </c>
      <c r="Y151" s="59" t="s">
        <v>237</v>
      </c>
      <c r="Z151" s="79" t="s">
        <v>237</v>
      </c>
      <c r="AA151" s="68"/>
    </row>
    <row r="152" spans="1:27" ht="16.5">
      <c r="A152" s="67"/>
      <c r="B152" s="91">
        <v>4</v>
      </c>
      <c r="C152" s="87" t="s">
        <v>237</v>
      </c>
      <c r="D152" s="59" t="s">
        <v>237</v>
      </c>
      <c r="E152" s="59" t="s">
        <v>237</v>
      </c>
      <c r="F152" s="59" t="s">
        <v>237</v>
      </c>
      <c r="G152" s="59" t="s">
        <v>237</v>
      </c>
      <c r="H152" s="59" t="s">
        <v>473</v>
      </c>
      <c r="I152" s="59" t="s">
        <v>476</v>
      </c>
      <c r="J152" s="59" t="s">
        <v>479</v>
      </c>
      <c r="K152" s="59" t="s">
        <v>482</v>
      </c>
      <c r="L152" s="59" t="s">
        <v>485</v>
      </c>
      <c r="M152" s="59" t="s">
        <v>488</v>
      </c>
      <c r="N152" s="59" t="s">
        <v>237</v>
      </c>
      <c r="O152" s="59" t="s">
        <v>237</v>
      </c>
      <c r="P152" s="59" t="s">
        <v>497</v>
      </c>
      <c r="Q152" s="59" t="s">
        <v>237</v>
      </c>
      <c r="R152" s="59" t="s">
        <v>504</v>
      </c>
      <c r="S152" s="59" t="s">
        <v>237</v>
      </c>
      <c r="T152" s="59" t="s">
        <v>237</v>
      </c>
      <c r="U152" s="59" t="s">
        <v>237</v>
      </c>
      <c r="V152" s="59" t="s">
        <v>237</v>
      </c>
      <c r="W152" s="59" t="s">
        <v>237</v>
      </c>
      <c r="X152" s="59" t="s">
        <v>237</v>
      </c>
      <c r="Y152" s="59" t="s">
        <v>237</v>
      </c>
      <c r="Z152" s="79" t="s">
        <v>237</v>
      </c>
      <c r="AA152" s="68"/>
    </row>
    <row r="153" spans="1:27" ht="16.5">
      <c r="A153" s="67"/>
      <c r="B153" s="91">
        <v>5</v>
      </c>
      <c r="C153" s="87" t="s">
        <v>237</v>
      </c>
      <c r="D153" s="59" t="s">
        <v>237</v>
      </c>
      <c r="E153" s="59" t="s">
        <v>237</v>
      </c>
      <c r="F153" s="59" t="s">
        <v>542</v>
      </c>
      <c r="G153" s="59" t="s">
        <v>545</v>
      </c>
      <c r="H153" s="59" t="s">
        <v>548</v>
      </c>
      <c r="I153" s="59" t="s">
        <v>551</v>
      </c>
      <c r="J153" s="59" t="s">
        <v>554</v>
      </c>
      <c r="K153" s="59" t="s">
        <v>557</v>
      </c>
      <c r="L153" s="59" t="s">
        <v>560</v>
      </c>
      <c r="M153" s="59" t="s">
        <v>237</v>
      </c>
      <c r="N153" s="59" t="s">
        <v>237</v>
      </c>
      <c r="O153" s="59" t="s">
        <v>237</v>
      </c>
      <c r="P153" s="59" t="s">
        <v>237</v>
      </c>
      <c r="Q153" s="59" t="s">
        <v>237</v>
      </c>
      <c r="R153" s="59" t="s">
        <v>237</v>
      </c>
      <c r="S153" s="59" t="s">
        <v>237</v>
      </c>
      <c r="T153" s="59" t="s">
        <v>237</v>
      </c>
      <c r="U153" s="59" t="s">
        <v>237</v>
      </c>
      <c r="V153" s="59" t="s">
        <v>237</v>
      </c>
      <c r="W153" s="59" t="s">
        <v>237</v>
      </c>
      <c r="X153" s="59" t="s">
        <v>237</v>
      </c>
      <c r="Y153" s="59" t="s">
        <v>237</v>
      </c>
      <c r="Z153" s="79" t="s">
        <v>237</v>
      </c>
      <c r="AA153" s="68"/>
    </row>
    <row r="154" spans="1:27" ht="16.5">
      <c r="A154" s="67"/>
      <c r="B154" s="91">
        <v>6</v>
      </c>
      <c r="C154" s="87" t="s">
        <v>237</v>
      </c>
      <c r="D154" s="59" t="s">
        <v>237</v>
      </c>
      <c r="E154" s="59" t="s">
        <v>237</v>
      </c>
      <c r="F154" s="59" t="s">
        <v>614</v>
      </c>
      <c r="G154" s="59" t="s">
        <v>617</v>
      </c>
      <c r="H154" s="59" t="s">
        <v>620</v>
      </c>
      <c r="I154" s="59" t="s">
        <v>623</v>
      </c>
      <c r="J154" s="59" t="s">
        <v>626</v>
      </c>
      <c r="K154" s="59" t="s">
        <v>629</v>
      </c>
      <c r="L154" s="59" t="s">
        <v>237</v>
      </c>
      <c r="M154" s="59" t="s">
        <v>237</v>
      </c>
      <c r="N154" s="59" t="s">
        <v>237</v>
      </c>
      <c r="O154" s="59" t="s">
        <v>237</v>
      </c>
      <c r="P154" s="59" t="s">
        <v>237</v>
      </c>
      <c r="Q154" s="59" t="s">
        <v>237</v>
      </c>
      <c r="R154" s="59" t="s">
        <v>237</v>
      </c>
      <c r="S154" s="59" t="s">
        <v>237</v>
      </c>
      <c r="T154" s="59" t="s">
        <v>237</v>
      </c>
      <c r="U154" s="59" t="s">
        <v>237</v>
      </c>
      <c r="V154" s="59" t="s">
        <v>237</v>
      </c>
      <c r="W154" s="59" t="s">
        <v>237</v>
      </c>
      <c r="X154" s="59" t="s">
        <v>237</v>
      </c>
      <c r="Y154" s="59" t="s">
        <v>237</v>
      </c>
      <c r="Z154" s="79" t="s">
        <v>237</v>
      </c>
      <c r="AA154" s="68"/>
    </row>
    <row r="155" spans="1:27" ht="16.5">
      <c r="A155" s="67"/>
      <c r="B155" s="91">
        <v>7</v>
      </c>
      <c r="C155" s="87" t="s">
        <v>679</v>
      </c>
      <c r="D155" s="59" t="s">
        <v>682</v>
      </c>
      <c r="E155" s="59" t="s">
        <v>237</v>
      </c>
      <c r="F155" s="59" t="s">
        <v>237</v>
      </c>
      <c r="G155" s="59" t="s">
        <v>691</v>
      </c>
      <c r="H155" s="59" t="s">
        <v>694</v>
      </c>
      <c r="I155" s="59" t="s">
        <v>697</v>
      </c>
      <c r="J155" s="59" t="s">
        <v>700</v>
      </c>
      <c r="K155" s="59" t="s">
        <v>703</v>
      </c>
      <c r="L155" s="59" t="s">
        <v>244</v>
      </c>
      <c r="M155" s="59" t="s">
        <v>237</v>
      </c>
      <c r="N155" s="59" t="s">
        <v>237</v>
      </c>
      <c r="O155" s="59" t="s">
        <v>237</v>
      </c>
      <c r="P155" s="59" t="s">
        <v>237</v>
      </c>
      <c r="Q155" s="59" t="s">
        <v>237</v>
      </c>
      <c r="R155" s="59" t="s">
        <v>237</v>
      </c>
      <c r="S155" s="59" t="s">
        <v>237</v>
      </c>
      <c r="T155" s="59" t="s">
        <v>237</v>
      </c>
      <c r="U155" s="59" t="s">
        <v>237</v>
      </c>
      <c r="V155" s="59" t="s">
        <v>237</v>
      </c>
      <c r="W155" s="59" t="s">
        <v>237</v>
      </c>
      <c r="X155" s="59" t="s">
        <v>237</v>
      </c>
      <c r="Y155" s="59" t="s">
        <v>237</v>
      </c>
      <c r="Z155" s="79" t="s">
        <v>237</v>
      </c>
      <c r="AA155" s="68"/>
    </row>
    <row r="156" spans="1:27" ht="16.5">
      <c r="A156" s="67"/>
      <c r="B156" s="91">
        <v>8</v>
      </c>
      <c r="C156" s="87" t="s">
        <v>237</v>
      </c>
      <c r="D156" s="59" t="s">
        <v>237</v>
      </c>
      <c r="E156" s="59" t="s">
        <v>237</v>
      </c>
      <c r="F156" s="59" t="s">
        <v>237</v>
      </c>
      <c r="G156" s="59" t="s">
        <v>764</v>
      </c>
      <c r="H156" s="59" t="s">
        <v>767</v>
      </c>
      <c r="I156" s="59" t="s">
        <v>237</v>
      </c>
      <c r="J156" s="59" t="s">
        <v>237</v>
      </c>
      <c r="K156" s="59" t="s">
        <v>237</v>
      </c>
      <c r="L156" s="59" t="s">
        <v>237</v>
      </c>
      <c r="M156" s="59" t="s">
        <v>237</v>
      </c>
      <c r="N156" s="59" t="s">
        <v>237</v>
      </c>
      <c r="O156" s="59" t="s">
        <v>237</v>
      </c>
      <c r="P156" s="59" t="s">
        <v>237</v>
      </c>
      <c r="Q156" s="59" t="s">
        <v>237</v>
      </c>
      <c r="R156" s="59" t="s">
        <v>237</v>
      </c>
      <c r="S156" s="59" t="s">
        <v>237</v>
      </c>
      <c r="T156" s="59" t="s">
        <v>237</v>
      </c>
      <c r="U156" s="59" t="s">
        <v>237</v>
      </c>
      <c r="V156" s="59" t="s">
        <v>237</v>
      </c>
      <c r="W156" s="59" t="s">
        <v>237</v>
      </c>
      <c r="X156" s="59" t="s">
        <v>237</v>
      </c>
      <c r="Y156" s="59" t="s">
        <v>237</v>
      </c>
      <c r="Z156" s="79" t="s">
        <v>237</v>
      </c>
      <c r="AA156" s="68"/>
    </row>
    <row r="157" spans="1:27" ht="16.5">
      <c r="A157" s="67"/>
      <c r="B157" s="91">
        <v>9</v>
      </c>
      <c r="C157" s="87" t="s">
        <v>237</v>
      </c>
      <c r="D157" s="59" t="s">
        <v>237</v>
      </c>
      <c r="E157" s="59" t="s">
        <v>237</v>
      </c>
      <c r="F157" s="59" t="s">
        <v>237</v>
      </c>
      <c r="G157" s="59" t="s">
        <v>237</v>
      </c>
      <c r="H157" s="59" t="s">
        <v>840</v>
      </c>
      <c r="I157" s="59" t="s">
        <v>237</v>
      </c>
      <c r="J157" s="59" t="s">
        <v>237</v>
      </c>
      <c r="K157" s="59" t="s">
        <v>237</v>
      </c>
      <c r="L157" s="59" t="s">
        <v>237</v>
      </c>
      <c r="M157" s="59" t="s">
        <v>237</v>
      </c>
      <c r="N157" s="59" t="s">
        <v>237</v>
      </c>
      <c r="O157" s="59" t="s">
        <v>237</v>
      </c>
      <c r="P157" s="59" t="s">
        <v>237</v>
      </c>
      <c r="Q157" s="59" t="s">
        <v>237</v>
      </c>
      <c r="R157" s="59" t="s">
        <v>237</v>
      </c>
      <c r="S157" s="59" t="s">
        <v>237</v>
      </c>
      <c r="T157" s="59" t="s">
        <v>237</v>
      </c>
      <c r="U157" s="59" t="s">
        <v>237</v>
      </c>
      <c r="V157" s="59" t="s">
        <v>237</v>
      </c>
      <c r="W157" s="59" t="s">
        <v>237</v>
      </c>
      <c r="X157" s="59" t="s">
        <v>237</v>
      </c>
      <c r="Y157" s="59" t="s">
        <v>237</v>
      </c>
      <c r="Z157" s="79" t="s">
        <v>237</v>
      </c>
      <c r="AA157" s="68"/>
    </row>
    <row r="158" spans="1:27" ht="16.5">
      <c r="A158" s="67"/>
      <c r="B158" s="91">
        <v>10</v>
      </c>
      <c r="C158" s="87" t="s">
        <v>237</v>
      </c>
      <c r="D158" s="59" t="s">
        <v>237</v>
      </c>
      <c r="E158" s="59" t="s">
        <v>237</v>
      </c>
      <c r="F158" s="59" t="s">
        <v>237</v>
      </c>
      <c r="G158" s="59" t="s">
        <v>237</v>
      </c>
      <c r="H158" s="59" t="s">
        <v>237</v>
      </c>
      <c r="I158" s="59" t="s">
        <v>237</v>
      </c>
      <c r="J158" s="59" t="s">
        <v>237</v>
      </c>
      <c r="K158" s="59" t="s">
        <v>237</v>
      </c>
      <c r="L158" s="59" t="s">
        <v>237</v>
      </c>
      <c r="M158" s="59" t="s">
        <v>237</v>
      </c>
      <c r="N158" s="59" t="s">
        <v>237</v>
      </c>
      <c r="O158" s="59" t="s">
        <v>237</v>
      </c>
      <c r="P158" s="59" t="s">
        <v>237</v>
      </c>
      <c r="Q158" s="59" t="s">
        <v>237</v>
      </c>
      <c r="R158" s="59" t="s">
        <v>237</v>
      </c>
      <c r="S158" s="59" t="s">
        <v>237</v>
      </c>
      <c r="T158" s="59" t="s">
        <v>237</v>
      </c>
      <c r="U158" s="59" t="s">
        <v>237</v>
      </c>
      <c r="V158" s="59" t="s">
        <v>237</v>
      </c>
      <c r="W158" s="59" t="s">
        <v>237</v>
      </c>
      <c r="X158" s="59" t="s">
        <v>237</v>
      </c>
      <c r="Y158" s="59" t="s">
        <v>237</v>
      </c>
      <c r="Z158" s="79" t="s">
        <v>237</v>
      </c>
      <c r="AA158" s="68"/>
    </row>
    <row r="159" spans="1:27" ht="16.5">
      <c r="A159" s="67"/>
      <c r="B159" s="91">
        <v>11</v>
      </c>
      <c r="C159" s="87" t="s">
        <v>237</v>
      </c>
      <c r="D159" s="59" t="s">
        <v>237</v>
      </c>
      <c r="E159" s="59" t="s">
        <v>237</v>
      </c>
      <c r="F159" s="59" t="s">
        <v>237</v>
      </c>
      <c r="G159" s="59" t="s">
        <v>982</v>
      </c>
      <c r="H159" s="59" t="s">
        <v>985</v>
      </c>
      <c r="I159" s="59" t="s">
        <v>988</v>
      </c>
      <c r="J159" s="59" t="s">
        <v>237</v>
      </c>
      <c r="K159" s="59" t="s">
        <v>237</v>
      </c>
      <c r="L159" s="59" t="s">
        <v>237</v>
      </c>
      <c r="M159" s="59" t="s">
        <v>237</v>
      </c>
      <c r="N159" s="59" t="s">
        <v>237</v>
      </c>
      <c r="O159" s="59" t="s">
        <v>237</v>
      </c>
      <c r="P159" s="59" t="s">
        <v>237</v>
      </c>
      <c r="Q159" s="59" t="s">
        <v>237</v>
      </c>
      <c r="R159" s="59" t="s">
        <v>237</v>
      </c>
      <c r="S159" s="59" t="s">
        <v>237</v>
      </c>
      <c r="T159" s="59" t="s">
        <v>237</v>
      </c>
      <c r="U159" s="59" t="s">
        <v>237</v>
      </c>
      <c r="V159" s="59" t="s">
        <v>237</v>
      </c>
      <c r="W159" s="59" t="s">
        <v>237</v>
      </c>
      <c r="X159" s="59" t="s">
        <v>237</v>
      </c>
      <c r="Y159" s="59" t="s">
        <v>237</v>
      </c>
      <c r="Z159" s="79" t="s">
        <v>237</v>
      </c>
      <c r="AA159" s="68"/>
    </row>
    <row r="160" spans="1:27" ht="16.5">
      <c r="A160" s="67"/>
      <c r="B160" s="91">
        <v>12</v>
      </c>
      <c r="C160" s="87" t="s">
        <v>237</v>
      </c>
      <c r="D160" s="59" t="s">
        <v>237</v>
      </c>
      <c r="E160" s="59" t="s">
        <v>237</v>
      </c>
      <c r="F160" s="59" t="s">
        <v>1052</v>
      </c>
      <c r="G160" s="59" t="s">
        <v>1056</v>
      </c>
      <c r="H160" s="59" t="s">
        <v>1059</v>
      </c>
      <c r="I160" s="59" t="s">
        <v>237</v>
      </c>
      <c r="J160" s="59" t="s">
        <v>1065</v>
      </c>
      <c r="K160" s="59" t="s">
        <v>237</v>
      </c>
      <c r="L160" s="59" t="s">
        <v>237</v>
      </c>
      <c r="M160" s="59" t="s">
        <v>237</v>
      </c>
      <c r="N160" s="59" t="s">
        <v>237</v>
      </c>
      <c r="O160" s="59" t="s">
        <v>237</v>
      </c>
      <c r="P160" s="59" t="s">
        <v>237</v>
      </c>
      <c r="Q160" s="59" t="s">
        <v>237</v>
      </c>
      <c r="R160" s="59" t="s">
        <v>237</v>
      </c>
      <c r="S160" s="59" t="s">
        <v>237</v>
      </c>
      <c r="T160" s="59" t="s">
        <v>237</v>
      </c>
      <c r="U160" s="59" t="s">
        <v>237</v>
      </c>
      <c r="V160" s="59" t="s">
        <v>237</v>
      </c>
      <c r="W160" s="59" t="s">
        <v>237</v>
      </c>
      <c r="X160" s="59" t="s">
        <v>237</v>
      </c>
      <c r="Y160" s="59" t="s">
        <v>237</v>
      </c>
      <c r="Z160" s="79" t="s">
        <v>237</v>
      </c>
      <c r="AA160" s="68"/>
    </row>
    <row r="161" spans="1:27" ht="16.5">
      <c r="A161" s="67"/>
      <c r="B161" s="91">
        <v>13</v>
      </c>
      <c r="C161" s="87" t="s">
        <v>237</v>
      </c>
      <c r="D161" s="59" t="s">
        <v>237</v>
      </c>
      <c r="E161" s="59" t="s">
        <v>505</v>
      </c>
      <c r="F161" s="59" t="s">
        <v>1126</v>
      </c>
      <c r="G161" s="59" t="s">
        <v>1129</v>
      </c>
      <c r="H161" s="59" t="s">
        <v>1132</v>
      </c>
      <c r="I161" s="59" t="s">
        <v>1135</v>
      </c>
      <c r="J161" s="59" t="s">
        <v>1138</v>
      </c>
      <c r="K161" s="59" t="s">
        <v>237</v>
      </c>
      <c r="L161" s="59" t="s">
        <v>237</v>
      </c>
      <c r="M161" s="59" t="s">
        <v>237</v>
      </c>
      <c r="N161" s="59" t="s">
        <v>237</v>
      </c>
      <c r="O161" s="59" t="s">
        <v>237</v>
      </c>
      <c r="P161" s="59" t="s">
        <v>237</v>
      </c>
      <c r="Q161" s="59" t="s">
        <v>237</v>
      </c>
      <c r="R161" s="59" t="s">
        <v>237</v>
      </c>
      <c r="S161" s="59" t="s">
        <v>237</v>
      </c>
      <c r="T161" s="59" t="s">
        <v>237</v>
      </c>
      <c r="U161" s="59" t="s">
        <v>237</v>
      </c>
      <c r="V161" s="59" t="s">
        <v>237</v>
      </c>
      <c r="W161" s="59" t="s">
        <v>237</v>
      </c>
      <c r="X161" s="59" t="s">
        <v>237</v>
      </c>
      <c r="Y161" s="59" t="s">
        <v>237</v>
      </c>
      <c r="Z161" s="79" t="s">
        <v>237</v>
      </c>
      <c r="AA161" s="68"/>
    </row>
    <row r="162" spans="1:27" ht="16.5">
      <c r="A162" s="67"/>
      <c r="B162" s="91">
        <v>14</v>
      </c>
      <c r="C162" s="87" t="s">
        <v>237</v>
      </c>
      <c r="D162" s="59" t="s">
        <v>237</v>
      </c>
      <c r="E162" s="59" t="s">
        <v>237</v>
      </c>
      <c r="F162" s="59" t="s">
        <v>1198</v>
      </c>
      <c r="G162" s="59" t="s">
        <v>1202</v>
      </c>
      <c r="H162" s="59" t="s">
        <v>1205</v>
      </c>
      <c r="I162" s="59" t="s">
        <v>237</v>
      </c>
      <c r="J162" s="59" t="s">
        <v>1211</v>
      </c>
      <c r="K162" s="59" t="s">
        <v>1214</v>
      </c>
      <c r="L162" s="59" t="s">
        <v>1217</v>
      </c>
      <c r="M162" s="59" t="s">
        <v>237</v>
      </c>
      <c r="N162" s="59" t="s">
        <v>237</v>
      </c>
      <c r="O162" s="59" t="s">
        <v>237</v>
      </c>
      <c r="P162" s="59" t="s">
        <v>237</v>
      </c>
      <c r="Q162" s="59" t="s">
        <v>237</v>
      </c>
      <c r="R162" s="59" t="s">
        <v>237</v>
      </c>
      <c r="S162" s="59" t="s">
        <v>237</v>
      </c>
      <c r="T162" s="59" t="s">
        <v>237</v>
      </c>
      <c r="U162" s="59" t="s">
        <v>237</v>
      </c>
      <c r="V162" s="59" t="s">
        <v>237</v>
      </c>
      <c r="W162" s="59" t="s">
        <v>237</v>
      </c>
      <c r="X162" s="59" t="s">
        <v>237</v>
      </c>
      <c r="Y162" s="59" t="s">
        <v>237</v>
      </c>
      <c r="Z162" s="79" t="s">
        <v>237</v>
      </c>
      <c r="AA162" s="68"/>
    </row>
    <row r="163" spans="1:27" ht="16.5">
      <c r="A163" s="67"/>
      <c r="B163" s="91">
        <v>15</v>
      </c>
      <c r="C163" s="87" t="s">
        <v>237</v>
      </c>
      <c r="D163" s="59" t="s">
        <v>237</v>
      </c>
      <c r="E163" s="59" t="s">
        <v>237</v>
      </c>
      <c r="F163" s="59" t="s">
        <v>237</v>
      </c>
      <c r="G163" s="59" t="s">
        <v>1274</v>
      </c>
      <c r="H163" s="59" t="s">
        <v>237</v>
      </c>
      <c r="I163" s="59" t="s">
        <v>237</v>
      </c>
      <c r="J163" s="59" t="s">
        <v>1283</v>
      </c>
      <c r="K163" s="59" t="s">
        <v>1286</v>
      </c>
      <c r="L163" s="59" t="s">
        <v>237</v>
      </c>
      <c r="M163" s="59" t="s">
        <v>237</v>
      </c>
      <c r="N163" s="59" t="s">
        <v>237</v>
      </c>
      <c r="O163" s="59" t="s">
        <v>237</v>
      </c>
      <c r="P163" s="59" t="s">
        <v>237</v>
      </c>
      <c r="Q163" s="59" t="s">
        <v>237</v>
      </c>
      <c r="R163" s="59" t="s">
        <v>237</v>
      </c>
      <c r="S163" s="59" t="s">
        <v>237</v>
      </c>
      <c r="T163" s="59" t="s">
        <v>237</v>
      </c>
      <c r="U163" s="59" t="s">
        <v>237</v>
      </c>
      <c r="V163" s="59" t="s">
        <v>237</v>
      </c>
      <c r="W163" s="59" t="s">
        <v>237</v>
      </c>
      <c r="X163" s="59" t="s">
        <v>237</v>
      </c>
      <c r="Y163" s="59" t="s">
        <v>237</v>
      </c>
      <c r="Z163" s="79" t="s">
        <v>237</v>
      </c>
      <c r="AA163" s="68"/>
    </row>
    <row r="164" spans="1:27" ht="16.5">
      <c r="A164" s="67"/>
      <c r="B164" s="91">
        <v>16</v>
      </c>
      <c r="C164" s="87" t="s">
        <v>237</v>
      </c>
      <c r="D164" s="59" t="s">
        <v>237</v>
      </c>
      <c r="E164" s="59" t="s">
        <v>237</v>
      </c>
      <c r="F164" s="59" t="s">
        <v>1342</v>
      </c>
      <c r="G164" s="59" t="s">
        <v>1346</v>
      </c>
      <c r="H164" s="59" t="s">
        <v>1349</v>
      </c>
      <c r="I164" s="59" t="s">
        <v>237</v>
      </c>
      <c r="J164" s="59" t="s">
        <v>237</v>
      </c>
      <c r="K164" s="59" t="s">
        <v>1357</v>
      </c>
      <c r="L164" s="59" t="s">
        <v>1360</v>
      </c>
      <c r="M164" s="59" t="s">
        <v>237</v>
      </c>
      <c r="N164" s="59" t="s">
        <v>237</v>
      </c>
      <c r="O164" s="59" t="s">
        <v>237</v>
      </c>
      <c r="P164" s="59" t="s">
        <v>237</v>
      </c>
      <c r="Q164" s="59" t="s">
        <v>237</v>
      </c>
      <c r="R164" s="59" t="s">
        <v>237</v>
      </c>
      <c r="S164" s="59" t="s">
        <v>1382</v>
      </c>
      <c r="T164" s="59" t="s">
        <v>237</v>
      </c>
      <c r="U164" s="59" t="s">
        <v>237</v>
      </c>
      <c r="V164" s="59" t="s">
        <v>237</v>
      </c>
      <c r="W164" s="59" t="s">
        <v>237</v>
      </c>
      <c r="X164" s="59" t="s">
        <v>237</v>
      </c>
      <c r="Y164" s="59" t="s">
        <v>237</v>
      </c>
      <c r="Z164" s="79" t="s">
        <v>237</v>
      </c>
      <c r="AA164" s="68"/>
    </row>
    <row r="165" spans="1:27" ht="16.5">
      <c r="A165" s="67"/>
      <c r="B165" s="91">
        <v>17</v>
      </c>
      <c r="C165" s="87" t="s">
        <v>237</v>
      </c>
      <c r="D165" s="59" t="s">
        <v>237</v>
      </c>
      <c r="E165" s="59" t="s">
        <v>237</v>
      </c>
      <c r="F165" s="59" t="s">
        <v>237</v>
      </c>
      <c r="G165" s="59" t="s">
        <v>1418</v>
      </c>
      <c r="H165" s="59" t="s">
        <v>1421</v>
      </c>
      <c r="I165" s="59" t="s">
        <v>1424</v>
      </c>
      <c r="J165" s="59" t="s">
        <v>237</v>
      </c>
      <c r="K165" s="59" t="s">
        <v>237</v>
      </c>
      <c r="L165" s="59" t="s">
        <v>237</v>
      </c>
      <c r="M165" s="59" t="s">
        <v>237</v>
      </c>
      <c r="N165" s="59" t="s">
        <v>237</v>
      </c>
      <c r="O165" s="59" t="s">
        <v>237</v>
      </c>
      <c r="P165" s="59" t="s">
        <v>237</v>
      </c>
      <c r="Q165" s="59" t="s">
        <v>237</v>
      </c>
      <c r="R165" s="59" t="s">
        <v>237</v>
      </c>
      <c r="S165" s="59" t="s">
        <v>237</v>
      </c>
      <c r="T165" s="59" t="s">
        <v>237</v>
      </c>
      <c r="U165" s="59" t="s">
        <v>1459</v>
      </c>
      <c r="V165" s="59" t="s">
        <v>237</v>
      </c>
      <c r="W165" s="59" t="s">
        <v>237</v>
      </c>
      <c r="X165" s="59" t="s">
        <v>237</v>
      </c>
      <c r="Y165" s="59" t="s">
        <v>237</v>
      </c>
      <c r="Z165" s="79" t="s">
        <v>237</v>
      </c>
      <c r="AA165" s="68"/>
    </row>
    <row r="166" spans="1:27" ht="16.5">
      <c r="A166" s="67"/>
      <c r="B166" s="91">
        <v>18</v>
      </c>
      <c r="C166" s="87" t="s">
        <v>237</v>
      </c>
      <c r="D166" s="59" t="s">
        <v>237</v>
      </c>
      <c r="E166" s="59" t="s">
        <v>237</v>
      </c>
      <c r="F166" s="59" t="s">
        <v>1486</v>
      </c>
      <c r="G166" s="59" t="s">
        <v>1489</v>
      </c>
      <c r="H166" s="59" t="s">
        <v>237</v>
      </c>
      <c r="I166" s="59" t="s">
        <v>1495</v>
      </c>
      <c r="J166" s="59" t="s">
        <v>1498</v>
      </c>
      <c r="K166" s="59" t="s">
        <v>1501</v>
      </c>
      <c r="L166" s="59" t="s">
        <v>237</v>
      </c>
      <c r="M166" s="59" t="s">
        <v>237</v>
      </c>
      <c r="N166" s="59" t="s">
        <v>237</v>
      </c>
      <c r="O166" s="59" t="s">
        <v>237</v>
      </c>
      <c r="P166" s="59" t="s">
        <v>237</v>
      </c>
      <c r="Q166" s="59" t="s">
        <v>237</v>
      </c>
      <c r="R166" s="59" t="s">
        <v>237</v>
      </c>
      <c r="S166" s="59" t="s">
        <v>237</v>
      </c>
      <c r="T166" s="59" t="s">
        <v>237</v>
      </c>
      <c r="U166" s="59" t="s">
        <v>237</v>
      </c>
      <c r="V166" s="59" t="s">
        <v>237</v>
      </c>
      <c r="W166" s="59" t="s">
        <v>237</v>
      </c>
      <c r="X166" s="59" t="s">
        <v>237</v>
      </c>
      <c r="Y166" s="59" t="s">
        <v>237</v>
      </c>
      <c r="Z166" s="79" t="s">
        <v>237</v>
      </c>
      <c r="AA166" s="68"/>
    </row>
    <row r="167" spans="1:27" ht="16.5">
      <c r="A167" s="67"/>
      <c r="B167" s="91">
        <v>19</v>
      </c>
      <c r="C167" s="87" t="s">
        <v>237</v>
      </c>
      <c r="D167" s="59" t="s">
        <v>1554</v>
      </c>
      <c r="E167" s="59" t="s">
        <v>1558</v>
      </c>
      <c r="F167" s="59" t="s">
        <v>1561</v>
      </c>
      <c r="G167" s="59" t="s">
        <v>1564</v>
      </c>
      <c r="H167" s="59" t="s">
        <v>237</v>
      </c>
      <c r="I167" s="59" t="s">
        <v>237</v>
      </c>
      <c r="J167" s="59" t="s">
        <v>1573</v>
      </c>
      <c r="K167" s="59" t="s">
        <v>237</v>
      </c>
      <c r="L167" s="59" t="s">
        <v>237</v>
      </c>
      <c r="M167" s="59" t="s">
        <v>237</v>
      </c>
      <c r="N167" s="59" t="s">
        <v>237</v>
      </c>
      <c r="O167" s="59" t="s">
        <v>237</v>
      </c>
      <c r="P167" s="59" t="s">
        <v>237</v>
      </c>
      <c r="Q167" s="59" t="s">
        <v>237</v>
      </c>
      <c r="R167" s="59" t="s">
        <v>237</v>
      </c>
      <c r="S167" s="59" t="s">
        <v>237</v>
      </c>
      <c r="T167" s="59" t="s">
        <v>237</v>
      </c>
      <c r="U167" s="59" t="s">
        <v>237</v>
      </c>
      <c r="V167" s="59" t="s">
        <v>237</v>
      </c>
      <c r="W167" s="59" t="s">
        <v>237</v>
      </c>
      <c r="X167" s="59" t="s">
        <v>237</v>
      </c>
      <c r="Y167" s="59" t="s">
        <v>237</v>
      </c>
      <c r="Z167" s="79" t="s">
        <v>237</v>
      </c>
      <c r="AA167" s="68"/>
    </row>
    <row r="168" spans="1:27" ht="16.5">
      <c r="A168" s="67"/>
      <c r="B168" s="91">
        <v>20</v>
      </c>
      <c r="C168" s="87" t="s">
        <v>237</v>
      </c>
      <c r="D168" s="59" t="s">
        <v>237</v>
      </c>
      <c r="E168" s="59" t="s">
        <v>237</v>
      </c>
      <c r="F168" s="59" t="s">
        <v>1632</v>
      </c>
      <c r="G168" s="59" t="s">
        <v>1635</v>
      </c>
      <c r="H168" s="59" t="s">
        <v>1638</v>
      </c>
      <c r="I168" s="59" t="s">
        <v>1641</v>
      </c>
      <c r="J168" s="59" t="s">
        <v>539</v>
      </c>
      <c r="K168" s="59" t="s">
        <v>237</v>
      </c>
      <c r="L168" s="59" t="s">
        <v>237</v>
      </c>
      <c r="M168" s="59" t="s">
        <v>237</v>
      </c>
      <c r="N168" s="59" t="s">
        <v>237</v>
      </c>
      <c r="O168" s="59" t="s">
        <v>237</v>
      </c>
      <c r="P168" s="59" t="s">
        <v>237</v>
      </c>
      <c r="Q168" s="59" t="s">
        <v>237</v>
      </c>
      <c r="R168" s="59" t="s">
        <v>237</v>
      </c>
      <c r="S168" s="59" t="s">
        <v>237</v>
      </c>
      <c r="T168" s="59" t="s">
        <v>237</v>
      </c>
      <c r="U168" s="59" t="s">
        <v>237</v>
      </c>
      <c r="V168" s="59" t="s">
        <v>237</v>
      </c>
      <c r="W168" s="59" t="s">
        <v>237</v>
      </c>
      <c r="X168" s="59" t="s">
        <v>237</v>
      </c>
      <c r="Y168" s="59" t="s">
        <v>237</v>
      </c>
      <c r="Z168" s="79" t="s">
        <v>237</v>
      </c>
      <c r="AA168" s="68"/>
    </row>
    <row r="169" spans="1:27" ht="16.5">
      <c r="A169" s="67"/>
      <c r="B169" s="91">
        <v>21</v>
      </c>
      <c r="C169" s="87" t="s">
        <v>237</v>
      </c>
      <c r="D169" s="59" t="s">
        <v>237</v>
      </c>
      <c r="E169" s="59" t="s">
        <v>237</v>
      </c>
      <c r="F169" s="59" t="s">
        <v>1702</v>
      </c>
      <c r="G169" s="59" t="s">
        <v>1705</v>
      </c>
      <c r="H169" s="59" t="s">
        <v>1708</v>
      </c>
      <c r="I169" s="59" t="s">
        <v>237</v>
      </c>
      <c r="J169" s="59" t="s">
        <v>237</v>
      </c>
      <c r="K169" s="59" t="s">
        <v>237</v>
      </c>
      <c r="L169" s="59" t="s">
        <v>237</v>
      </c>
      <c r="M169" s="59" t="s">
        <v>237</v>
      </c>
      <c r="N169" s="59" t="s">
        <v>237</v>
      </c>
      <c r="O169" s="59" t="s">
        <v>237</v>
      </c>
      <c r="P169" s="59" t="s">
        <v>237</v>
      </c>
      <c r="Q169" s="59" t="s">
        <v>237</v>
      </c>
      <c r="R169" s="59" t="s">
        <v>237</v>
      </c>
      <c r="S169" s="59" t="s">
        <v>237</v>
      </c>
      <c r="T169" s="59" t="s">
        <v>237</v>
      </c>
      <c r="U169" s="59" t="s">
        <v>237</v>
      </c>
      <c r="V169" s="59" t="s">
        <v>237</v>
      </c>
      <c r="W169" s="59" t="s">
        <v>237</v>
      </c>
      <c r="X169" s="59" t="s">
        <v>237</v>
      </c>
      <c r="Y169" s="59" t="s">
        <v>237</v>
      </c>
      <c r="Z169" s="79" t="s">
        <v>237</v>
      </c>
      <c r="AA169" s="68"/>
    </row>
    <row r="170" spans="1:27" ht="16.5">
      <c r="A170" s="67"/>
      <c r="B170" s="91">
        <v>22</v>
      </c>
      <c r="C170" s="87" t="s">
        <v>1342</v>
      </c>
      <c r="D170" s="59" t="s">
        <v>1768</v>
      </c>
      <c r="E170" s="59" t="s">
        <v>1771</v>
      </c>
      <c r="F170" s="59" t="s">
        <v>1774</v>
      </c>
      <c r="G170" s="59" t="s">
        <v>1777</v>
      </c>
      <c r="H170" s="59" t="s">
        <v>1780</v>
      </c>
      <c r="I170" s="59" t="s">
        <v>1783</v>
      </c>
      <c r="J170" s="59" t="s">
        <v>1786</v>
      </c>
      <c r="K170" s="59" t="s">
        <v>237</v>
      </c>
      <c r="L170" s="59" t="s">
        <v>237</v>
      </c>
      <c r="M170" s="59" t="s">
        <v>237</v>
      </c>
      <c r="N170" s="59" t="s">
        <v>237</v>
      </c>
      <c r="O170" s="59" t="s">
        <v>237</v>
      </c>
      <c r="P170" s="59" t="s">
        <v>1804</v>
      </c>
      <c r="Q170" s="59" t="s">
        <v>1808</v>
      </c>
      <c r="R170" s="59" t="s">
        <v>1811</v>
      </c>
      <c r="S170" s="59" t="s">
        <v>1814</v>
      </c>
      <c r="T170" s="59" t="s">
        <v>1817</v>
      </c>
      <c r="U170" s="59" t="s">
        <v>1820</v>
      </c>
      <c r="V170" s="59" t="s">
        <v>1823</v>
      </c>
      <c r="W170" s="59" t="s">
        <v>237</v>
      </c>
      <c r="X170" s="59" t="s">
        <v>237</v>
      </c>
      <c r="Y170" s="59" t="s">
        <v>237</v>
      </c>
      <c r="Z170" s="79" t="s">
        <v>1833</v>
      </c>
      <c r="AA170" s="68"/>
    </row>
    <row r="171" spans="1:27" ht="16.5">
      <c r="A171" s="67"/>
      <c r="B171" s="91">
        <v>23</v>
      </c>
      <c r="C171" s="87" t="s">
        <v>1837</v>
      </c>
      <c r="D171" s="59" t="s">
        <v>244</v>
      </c>
      <c r="E171" s="59" t="s">
        <v>1843</v>
      </c>
      <c r="F171" s="59" t="s">
        <v>1846</v>
      </c>
      <c r="G171" s="59" t="s">
        <v>1849</v>
      </c>
      <c r="H171" s="59" t="s">
        <v>237</v>
      </c>
      <c r="I171" s="59" t="s">
        <v>237</v>
      </c>
      <c r="J171" s="59" t="s">
        <v>1858</v>
      </c>
      <c r="K171" s="59" t="s">
        <v>244</v>
      </c>
      <c r="L171" s="59" t="s">
        <v>237</v>
      </c>
      <c r="M171" s="59" t="s">
        <v>237</v>
      </c>
      <c r="N171" s="59" t="s">
        <v>237</v>
      </c>
      <c r="O171" s="59" t="s">
        <v>237</v>
      </c>
      <c r="P171" s="59" t="s">
        <v>237</v>
      </c>
      <c r="Q171" s="59" t="s">
        <v>237</v>
      </c>
      <c r="R171" s="59" t="s">
        <v>237</v>
      </c>
      <c r="S171" s="59" t="s">
        <v>237</v>
      </c>
      <c r="T171" s="59" t="s">
        <v>237</v>
      </c>
      <c r="U171" s="59" t="s">
        <v>1889</v>
      </c>
      <c r="V171" s="59" t="s">
        <v>237</v>
      </c>
      <c r="W171" s="59" t="s">
        <v>237</v>
      </c>
      <c r="X171" s="59" t="s">
        <v>237</v>
      </c>
      <c r="Y171" s="59" t="s">
        <v>237</v>
      </c>
      <c r="Z171" s="79" t="s">
        <v>237</v>
      </c>
      <c r="AA171" s="68"/>
    </row>
    <row r="172" spans="1:27" ht="16.5">
      <c r="A172" s="67"/>
      <c r="B172" s="91">
        <v>24</v>
      </c>
      <c r="C172" s="87" t="s">
        <v>237</v>
      </c>
      <c r="D172" s="59" t="s">
        <v>1912</v>
      </c>
      <c r="E172" s="59" t="s">
        <v>237</v>
      </c>
      <c r="F172" s="59" t="s">
        <v>237</v>
      </c>
      <c r="G172" s="59" t="s">
        <v>1921</v>
      </c>
      <c r="H172" s="59" t="s">
        <v>1777</v>
      </c>
      <c r="I172" s="59" t="s">
        <v>1926</v>
      </c>
      <c r="J172" s="59" t="s">
        <v>1342</v>
      </c>
      <c r="K172" s="59" t="s">
        <v>237</v>
      </c>
      <c r="L172" s="59" t="s">
        <v>237</v>
      </c>
      <c r="M172" s="59" t="s">
        <v>237</v>
      </c>
      <c r="N172" s="59" t="s">
        <v>237</v>
      </c>
      <c r="O172" s="59" t="s">
        <v>237</v>
      </c>
      <c r="P172" s="59" t="s">
        <v>237</v>
      </c>
      <c r="Q172" s="59" t="s">
        <v>237</v>
      </c>
      <c r="R172" s="59" t="s">
        <v>237</v>
      </c>
      <c r="S172" s="59" t="s">
        <v>237</v>
      </c>
      <c r="T172" s="59" t="s">
        <v>237</v>
      </c>
      <c r="U172" s="59" t="s">
        <v>237</v>
      </c>
      <c r="V172" s="59" t="s">
        <v>237</v>
      </c>
      <c r="W172" s="59" t="s">
        <v>237</v>
      </c>
      <c r="X172" s="59" t="s">
        <v>237</v>
      </c>
      <c r="Y172" s="59" t="s">
        <v>237</v>
      </c>
      <c r="Z172" s="79" t="s">
        <v>237</v>
      </c>
      <c r="AA172" s="68"/>
    </row>
    <row r="173" spans="1:27" ht="16.5">
      <c r="A173" s="67"/>
      <c r="B173" s="91">
        <v>25</v>
      </c>
      <c r="C173" s="87" t="s">
        <v>237</v>
      </c>
      <c r="D173" s="59" t="s">
        <v>237</v>
      </c>
      <c r="E173" s="59" t="s">
        <v>237</v>
      </c>
      <c r="F173" s="59" t="s">
        <v>237</v>
      </c>
      <c r="G173" s="59" t="s">
        <v>237</v>
      </c>
      <c r="H173" s="59" t="s">
        <v>237</v>
      </c>
      <c r="I173" s="59" t="s">
        <v>237</v>
      </c>
      <c r="J173" s="59" t="s">
        <v>237</v>
      </c>
      <c r="K173" s="59" t="s">
        <v>237</v>
      </c>
      <c r="L173" s="59" t="s">
        <v>237</v>
      </c>
      <c r="M173" s="59" t="s">
        <v>237</v>
      </c>
      <c r="N173" s="59" t="s">
        <v>237</v>
      </c>
      <c r="O173" s="59" t="s">
        <v>237</v>
      </c>
      <c r="P173" s="59" t="s">
        <v>237</v>
      </c>
      <c r="Q173" s="59" t="s">
        <v>237</v>
      </c>
      <c r="R173" s="59" t="s">
        <v>237</v>
      </c>
      <c r="S173" s="59" t="s">
        <v>237</v>
      </c>
      <c r="T173" s="59" t="s">
        <v>237</v>
      </c>
      <c r="U173" s="59" t="s">
        <v>237</v>
      </c>
      <c r="V173" s="59" t="s">
        <v>237</v>
      </c>
      <c r="W173" s="59" t="s">
        <v>237</v>
      </c>
      <c r="X173" s="59" t="s">
        <v>237</v>
      </c>
      <c r="Y173" s="59" t="s">
        <v>237</v>
      </c>
      <c r="Z173" s="79" t="s">
        <v>237</v>
      </c>
      <c r="AA173" s="68"/>
    </row>
    <row r="174" spans="1:27" ht="16.5">
      <c r="A174" s="67"/>
      <c r="B174" s="91">
        <v>26</v>
      </c>
      <c r="C174" s="87" t="s">
        <v>237</v>
      </c>
      <c r="D174" s="59" t="s">
        <v>237</v>
      </c>
      <c r="E174" s="59" t="s">
        <v>237</v>
      </c>
      <c r="F174" s="59" t="s">
        <v>237</v>
      </c>
      <c r="G174" s="59" t="s">
        <v>2060</v>
      </c>
      <c r="H174" s="59" t="s">
        <v>237</v>
      </c>
      <c r="I174" s="59" t="s">
        <v>237</v>
      </c>
      <c r="J174" s="59" t="s">
        <v>237</v>
      </c>
      <c r="K174" s="59" t="s">
        <v>237</v>
      </c>
      <c r="L174" s="59" t="s">
        <v>237</v>
      </c>
      <c r="M174" s="59" t="s">
        <v>237</v>
      </c>
      <c r="N174" s="59" t="s">
        <v>237</v>
      </c>
      <c r="O174" s="59" t="s">
        <v>237</v>
      </c>
      <c r="P174" s="59" t="s">
        <v>237</v>
      </c>
      <c r="Q174" s="59" t="s">
        <v>237</v>
      </c>
      <c r="R174" s="59" t="s">
        <v>237</v>
      </c>
      <c r="S174" s="59" t="s">
        <v>237</v>
      </c>
      <c r="T174" s="59" t="s">
        <v>237</v>
      </c>
      <c r="U174" s="59" t="s">
        <v>237</v>
      </c>
      <c r="V174" s="59" t="s">
        <v>237</v>
      </c>
      <c r="W174" s="59" t="s">
        <v>237</v>
      </c>
      <c r="X174" s="59" t="s">
        <v>237</v>
      </c>
      <c r="Y174" s="59" t="s">
        <v>237</v>
      </c>
      <c r="Z174" s="79" t="s">
        <v>237</v>
      </c>
      <c r="AA174" s="68"/>
    </row>
    <row r="175" spans="1:27" ht="16.5">
      <c r="A175" s="67"/>
      <c r="B175" s="91">
        <v>27</v>
      </c>
      <c r="C175" s="87" t="s">
        <v>237</v>
      </c>
      <c r="D175" s="59" t="s">
        <v>237</v>
      </c>
      <c r="E175" s="59" t="s">
        <v>237</v>
      </c>
      <c r="F175" s="59" t="s">
        <v>237</v>
      </c>
      <c r="G175" s="59" t="s">
        <v>2129</v>
      </c>
      <c r="H175" s="59" t="s">
        <v>2132</v>
      </c>
      <c r="I175" s="59" t="s">
        <v>237</v>
      </c>
      <c r="J175" s="59" t="s">
        <v>237</v>
      </c>
      <c r="K175" s="59" t="s">
        <v>237</v>
      </c>
      <c r="L175" s="59" t="s">
        <v>237</v>
      </c>
      <c r="M175" s="59" t="s">
        <v>237</v>
      </c>
      <c r="N175" s="59" t="s">
        <v>237</v>
      </c>
      <c r="O175" s="59" t="s">
        <v>237</v>
      </c>
      <c r="P175" s="59" t="s">
        <v>237</v>
      </c>
      <c r="Q175" s="59" t="s">
        <v>237</v>
      </c>
      <c r="R175" s="59" t="s">
        <v>237</v>
      </c>
      <c r="S175" s="59" t="s">
        <v>1846</v>
      </c>
      <c r="T175" s="59" t="s">
        <v>2167</v>
      </c>
      <c r="U175" s="59" t="s">
        <v>2170</v>
      </c>
      <c r="V175" s="59" t="s">
        <v>2173</v>
      </c>
      <c r="W175" s="59" t="s">
        <v>237</v>
      </c>
      <c r="X175" s="59" t="s">
        <v>237</v>
      </c>
      <c r="Y175" s="59" t="s">
        <v>237</v>
      </c>
      <c r="Z175" s="79" t="s">
        <v>237</v>
      </c>
      <c r="AA175" s="68"/>
    </row>
    <row r="176" spans="1:27" ht="16.5">
      <c r="A176" s="67"/>
      <c r="B176" s="91">
        <v>28</v>
      </c>
      <c r="C176" s="87" t="s">
        <v>237</v>
      </c>
      <c r="D176" s="59" t="s">
        <v>2190</v>
      </c>
      <c r="E176" s="59" t="s">
        <v>2193</v>
      </c>
      <c r="F176" s="59" t="s">
        <v>2196</v>
      </c>
      <c r="G176" s="59" t="s">
        <v>2199</v>
      </c>
      <c r="H176" s="59" t="s">
        <v>2202</v>
      </c>
      <c r="I176" s="59" t="s">
        <v>2205</v>
      </c>
      <c r="J176" s="59" t="s">
        <v>2208</v>
      </c>
      <c r="K176" s="59" t="s">
        <v>2211</v>
      </c>
      <c r="L176" s="59" t="s">
        <v>505</v>
      </c>
      <c r="M176" s="59" t="s">
        <v>237</v>
      </c>
      <c r="N176" s="59" t="s">
        <v>237</v>
      </c>
      <c r="O176" s="59" t="s">
        <v>2222</v>
      </c>
      <c r="P176" s="59" t="s">
        <v>2225</v>
      </c>
      <c r="Q176" s="59" t="s">
        <v>237</v>
      </c>
      <c r="R176" s="59" t="s">
        <v>2232</v>
      </c>
      <c r="S176" s="59" t="s">
        <v>237</v>
      </c>
      <c r="T176" s="59" t="s">
        <v>2238</v>
      </c>
      <c r="U176" s="59" t="s">
        <v>1342</v>
      </c>
      <c r="V176" s="59" t="s">
        <v>237</v>
      </c>
      <c r="W176" s="59" t="s">
        <v>237</v>
      </c>
      <c r="X176" s="59" t="s">
        <v>237</v>
      </c>
      <c r="Y176" s="59" t="s">
        <v>237</v>
      </c>
      <c r="Z176" s="79" t="s">
        <v>237</v>
      </c>
      <c r="AA176" s="68"/>
    </row>
    <row r="177" spans="1:27" ht="16.5">
      <c r="A177" s="67"/>
      <c r="B177" s="91">
        <v>29</v>
      </c>
      <c r="C177" s="87" t="s">
        <v>237</v>
      </c>
      <c r="D177" s="59" t="s">
        <v>237</v>
      </c>
      <c r="E177" s="59" t="s">
        <v>2264</v>
      </c>
      <c r="F177" s="59" t="s">
        <v>2267</v>
      </c>
      <c r="G177" s="59" t="s">
        <v>2270</v>
      </c>
      <c r="H177" s="59" t="s">
        <v>237</v>
      </c>
      <c r="I177" s="59" t="s">
        <v>2275</v>
      </c>
      <c r="J177" s="59" t="s">
        <v>2278</v>
      </c>
      <c r="K177" s="59" t="s">
        <v>2281</v>
      </c>
      <c r="L177" s="59" t="s">
        <v>2284</v>
      </c>
      <c r="M177" s="59" t="s">
        <v>2287</v>
      </c>
      <c r="N177" s="59" t="s">
        <v>2289</v>
      </c>
      <c r="O177" s="59" t="s">
        <v>2292</v>
      </c>
      <c r="P177" s="59" t="s">
        <v>237</v>
      </c>
      <c r="Q177" s="59" t="s">
        <v>237</v>
      </c>
      <c r="R177" s="59" t="s">
        <v>237</v>
      </c>
      <c r="S177" s="59" t="s">
        <v>237</v>
      </c>
      <c r="T177" s="59" t="s">
        <v>237</v>
      </c>
      <c r="U177" s="59" t="s">
        <v>237</v>
      </c>
      <c r="V177" s="59" t="s">
        <v>237</v>
      </c>
      <c r="W177" s="59" t="s">
        <v>237</v>
      </c>
      <c r="X177" s="59" t="s">
        <v>237</v>
      </c>
      <c r="Y177" s="59" t="s">
        <v>237</v>
      </c>
      <c r="Z177" s="79" t="s">
        <v>237</v>
      </c>
      <c r="AA177" s="68"/>
    </row>
    <row r="178" spans="1:27" ht="16.5">
      <c r="A178" s="67"/>
      <c r="B178" s="91">
        <v>30</v>
      </c>
      <c r="C178" s="87" t="s">
        <v>2326</v>
      </c>
      <c r="D178" s="59" t="s">
        <v>237</v>
      </c>
      <c r="E178" s="59" t="s">
        <v>237</v>
      </c>
      <c r="F178" s="59" t="s">
        <v>2335</v>
      </c>
      <c r="G178" s="59" t="s">
        <v>2338</v>
      </c>
      <c r="H178" s="59" t="s">
        <v>237</v>
      </c>
      <c r="I178" s="59" t="s">
        <v>237</v>
      </c>
      <c r="J178" s="59" t="s">
        <v>237</v>
      </c>
      <c r="K178" s="59" t="s">
        <v>237</v>
      </c>
      <c r="L178" s="59" t="s">
        <v>237</v>
      </c>
      <c r="M178" s="59" t="s">
        <v>237</v>
      </c>
      <c r="N178" s="59" t="s">
        <v>237</v>
      </c>
      <c r="O178" s="59" t="s">
        <v>237</v>
      </c>
      <c r="P178" s="59" t="s">
        <v>237</v>
      </c>
      <c r="Q178" s="59" t="s">
        <v>237</v>
      </c>
      <c r="R178" s="59" t="s">
        <v>237</v>
      </c>
      <c r="S178" s="59" t="s">
        <v>237</v>
      </c>
      <c r="T178" s="59" t="s">
        <v>237</v>
      </c>
      <c r="U178" s="59" t="s">
        <v>237</v>
      </c>
      <c r="V178" s="59" t="s">
        <v>237</v>
      </c>
      <c r="W178" s="59" t="s">
        <v>237</v>
      </c>
      <c r="X178" s="59" t="s">
        <v>237</v>
      </c>
      <c r="Y178" s="59" t="s">
        <v>237</v>
      </c>
      <c r="Z178" s="79" t="s">
        <v>237</v>
      </c>
      <c r="AA178" s="68"/>
    </row>
    <row r="179" spans="1:27" ht="17.25" thickBot="1">
      <c r="A179" s="67"/>
      <c r="B179" s="92">
        <v>31</v>
      </c>
      <c r="C179" s="88" t="s">
        <v>237</v>
      </c>
      <c r="D179" s="80" t="s">
        <v>237</v>
      </c>
      <c r="E179" s="80" t="s">
        <v>237</v>
      </c>
      <c r="F179" s="80" t="s">
        <v>237</v>
      </c>
      <c r="G179" s="80" t="s">
        <v>237</v>
      </c>
      <c r="H179" s="80" t="s">
        <v>2411</v>
      </c>
      <c r="I179" s="80" t="s">
        <v>2414</v>
      </c>
      <c r="J179" s="80" t="s">
        <v>2417</v>
      </c>
      <c r="K179" s="80" t="s">
        <v>237</v>
      </c>
      <c r="L179" s="80" t="s">
        <v>237</v>
      </c>
      <c r="M179" s="80" t="s">
        <v>237</v>
      </c>
      <c r="N179" s="80" t="s">
        <v>237</v>
      </c>
      <c r="O179" s="80" t="s">
        <v>237</v>
      </c>
      <c r="P179" s="80" t="s">
        <v>237</v>
      </c>
      <c r="Q179" s="80" t="s">
        <v>237</v>
      </c>
      <c r="R179" s="80" t="s">
        <v>237</v>
      </c>
      <c r="S179" s="80" t="s">
        <v>237</v>
      </c>
      <c r="T179" s="80" t="s">
        <v>237</v>
      </c>
      <c r="U179" s="80" t="s">
        <v>237</v>
      </c>
      <c r="V179" s="80" t="s">
        <v>237</v>
      </c>
      <c r="W179" s="80" t="s">
        <v>237</v>
      </c>
      <c r="X179" s="80" t="s">
        <v>237</v>
      </c>
      <c r="Y179" s="80" t="s">
        <v>237</v>
      </c>
      <c r="Z179" s="81" t="s">
        <v>237</v>
      </c>
      <c r="AA179" s="68"/>
    </row>
    <row r="180" spans="1:27" ht="16.5" thickBot="1">
      <c r="A180" s="6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68"/>
    </row>
    <row r="181" spans="1:27" ht="15.75" customHeight="1">
      <c r="A181" s="67"/>
      <c r="B181" s="262" t="s">
        <v>139</v>
      </c>
      <c r="C181" s="260" t="s">
        <v>174</v>
      </c>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1"/>
      <c r="AA181" s="68"/>
    </row>
    <row r="182" spans="1:27" ht="32.25" thickBot="1">
      <c r="A182" s="67"/>
      <c r="B182" s="263"/>
      <c r="C182" s="89" t="s">
        <v>140</v>
      </c>
      <c r="D182" s="84" t="s">
        <v>141</v>
      </c>
      <c r="E182" s="84" t="s">
        <v>142</v>
      </c>
      <c r="F182" s="84" t="s">
        <v>143</v>
      </c>
      <c r="G182" s="84" t="s">
        <v>144</v>
      </c>
      <c r="H182" s="84" t="s">
        <v>145</v>
      </c>
      <c r="I182" s="84" t="s">
        <v>146</v>
      </c>
      <c r="J182" s="84" t="s">
        <v>147</v>
      </c>
      <c r="K182" s="84" t="s">
        <v>148</v>
      </c>
      <c r="L182" s="84" t="s">
        <v>149</v>
      </c>
      <c r="M182" s="84" t="s">
        <v>150</v>
      </c>
      <c r="N182" s="84" t="s">
        <v>151</v>
      </c>
      <c r="O182" s="84" t="s">
        <v>152</v>
      </c>
      <c r="P182" s="84" t="s">
        <v>153</v>
      </c>
      <c r="Q182" s="84" t="s">
        <v>154</v>
      </c>
      <c r="R182" s="84" t="s">
        <v>155</v>
      </c>
      <c r="S182" s="84" t="s">
        <v>156</v>
      </c>
      <c r="T182" s="84" t="s">
        <v>157</v>
      </c>
      <c r="U182" s="84" t="s">
        <v>158</v>
      </c>
      <c r="V182" s="84" t="s">
        <v>159</v>
      </c>
      <c r="W182" s="84" t="s">
        <v>160</v>
      </c>
      <c r="X182" s="84" t="s">
        <v>161</v>
      </c>
      <c r="Y182" s="84" t="s">
        <v>162</v>
      </c>
      <c r="Z182" s="85" t="s">
        <v>163</v>
      </c>
      <c r="AA182" s="68"/>
    </row>
    <row r="183" spans="1:27" ht="16.5">
      <c r="A183" s="67"/>
      <c r="B183" s="96">
        <v>1</v>
      </c>
      <c r="C183" s="86" t="s">
        <v>238</v>
      </c>
      <c r="D183" s="82" t="s">
        <v>241</v>
      </c>
      <c r="E183" s="82" t="s">
        <v>245</v>
      </c>
      <c r="F183" s="82" t="s">
        <v>237</v>
      </c>
      <c r="G183" s="82" t="s">
        <v>237</v>
      </c>
      <c r="H183" s="82" t="s">
        <v>237</v>
      </c>
      <c r="I183" s="82" t="s">
        <v>237</v>
      </c>
      <c r="J183" s="82" t="s">
        <v>237</v>
      </c>
      <c r="K183" s="82" t="s">
        <v>263</v>
      </c>
      <c r="L183" s="82" t="s">
        <v>266</v>
      </c>
      <c r="M183" s="82" t="s">
        <v>269</v>
      </c>
      <c r="N183" s="82" t="s">
        <v>272</v>
      </c>
      <c r="O183" s="82" t="s">
        <v>275</v>
      </c>
      <c r="P183" s="82" t="s">
        <v>278</v>
      </c>
      <c r="Q183" s="82" t="s">
        <v>281</v>
      </c>
      <c r="R183" s="82" t="s">
        <v>284</v>
      </c>
      <c r="S183" s="82" t="s">
        <v>287</v>
      </c>
      <c r="T183" s="82" t="s">
        <v>290</v>
      </c>
      <c r="U183" s="82" t="s">
        <v>293</v>
      </c>
      <c r="V183" s="82" t="s">
        <v>296</v>
      </c>
      <c r="W183" s="82" t="s">
        <v>299</v>
      </c>
      <c r="X183" s="82" t="s">
        <v>302</v>
      </c>
      <c r="Y183" s="82" t="s">
        <v>305</v>
      </c>
      <c r="Z183" s="83" t="s">
        <v>308</v>
      </c>
      <c r="AA183" s="68"/>
    </row>
    <row r="184" spans="1:27" ht="16.5">
      <c r="A184" s="67"/>
      <c r="B184" s="91">
        <v>2</v>
      </c>
      <c r="C184" s="87" t="s">
        <v>312</v>
      </c>
      <c r="D184" s="59" t="s">
        <v>315</v>
      </c>
      <c r="E184" s="59" t="s">
        <v>318</v>
      </c>
      <c r="F184" s="59" t="s">
        <v>321</v>
      </c>
      <c r="G184" s="59" t="s">
        <v>237</v>
      </c>
      <c r="H184" s="59" t="s">
        <v>237</v>
      </c>
      <c r="I184" s="59" t="s">
        <v>237</v>
      </c>
      <c r="J184" s="59" t="s">
        <v>333</v>
      </c>
      <c r="K184" s="59" t="s">
        <v>336</v>
      </c>
      <c r="L184" s="59" t="s">
        <v>339</v>
      </c>
      <c r="M184" s="59" t="s">
        <v>342</v>
      </c>
      <c r="N184" s="59" t="s">
        <v>345</v>
      </c>
      <c r="O184" s="59" t="s">
        <v>348</v>
      </c>
      <c r="P184" s="59" t="s">
        <v>351</v>
      </c>
      <c r="Q184" s="59" t="s">
        <v>354</v>
      </c>
      <c r="R184" s="59" t="s">
        <v>357</v>
      </c>
      <c r="S184" s="59" t="s">
        <v>360</v>
      </c>
      <c r="T184" s="59" t="s">
        <v>363</v>
      </c>
      <c r="U184" s="59" t="s">
        <v>366</v>
      </c>
      <c r="V184" s="59" t="s">
        <v>369</v>
      </c>
      <c r="W184" s="59" t="s">
        <v>372</v>
      </c>
      <c r="X184" s="59" t="s">
        <v>375</v>
      </c>
      <c r="Y184" s="59" t="s">
        <v>378</v>
      </c>
      <c r="Z184" s="79" t="s">
        <v>381</v>
      </c>
      <c r="AA184" s="68"/>
    </row>
    <row r="185" spans="1:27" ht="16.5">
      <c r="A185" s="67"/>
      <c r="B185" s="91">
        <v>3</v>
      </c>
      <c r="C185" s="87" t="s">
        <v>385</v>
      </c>
      <c r="D185" s="59" t="s">
        <v>388</v>
      </c>
      <c r="E185" s="59" t="s">
        <v>391</v>
      </c>
      <c r="F185" s="59" t="s">
        <v>394</v>
      </c>
      <c r="G185" s="59" t="s">
        <v>397</v>
      </c>
      <c r="H185" s="59" t="s">
        <v>237</v>
      </c>
      <c r="I185" s="59" t="s">
        <v>237</v>
      </c>
      <c r="J185" s="59" t="s">
        <v>237</v>
      </c>
      <c r="K185" s="59" t="s">
        <v>409</v>
      </c>
      <c r="L185" s="59" t="s">
        <v>412</v>
      </c>
      <c r="M185" s="59" t="s">
        <v>415</v>
      </c>
      <c r="N185" s="59" t="s">
        <v>418</v>
      </c>
      <c r="O185" s="59" t="s">
        <v>421</v>
      </c>
      <c r="P185" s="59" t="s">
        <v>424</v>
      </c>
      <c r="Q185" s="59" t="s">
        <v>427</v>
      </c>
      <c r="R185" s="59" t="s">
        <v>430</v>
      </c>
      <c r="S185" s="59" t="s">
        <v>433</v>
      </c>
      <c r="T185" s="59" t="s">
        <v>436</v>
      </c>
      <c r="U185" s="59" t="s">
        <v>439</v>
      </c>
      <c r="V185" s="59" t="s">
        <v>442</v>
      </c>
      <c r="W185" s="59" t="s">
        <v>445</v>
      </c>
      <c r="X185" s="59" t="s">
        <v>448</v>
      </c>
      <c r="Y185" s="59" t="s">
        <v>451</v>
      </c>
      <c r="Z185" s="79" t="s">
        <v>454</v>
      </c>
      <c r="AA185" s="68"/>
    </row>
    <row r="186" spans="1:27" ht="16.5">
      <c r="A186" s="67"/>
      <c r="B186" s="91">
        <v>4</v>
      </c>
      <c r="C186" s="87" t="s">
        <v>458</v>
      </c>
      <c r="D186" s="59" t="s">
        <v>461</v>
      </c>
      <c r="E186" s="59" t="s">
        <v>464</v>
      </c>
      <c r="F186" s="59" t="s">
        <v>467</v>
      </c>
      <c r="G186" s="59" t="s">
        <v>470</v>
      </c>
      <c r="H186" s="59" t="s">
        <v>237</v>
      </c>
      <c r="I186" s="59" t="s">
        <v>237</v>
      </c>
      <c r="J186" s="59" t="s">
        <v>237</v>
      </c>
      <c r="K186" s="59" t="s">
        <v>237</v>
      </c>
      <c r="L186" s="59" t="s">
        <v>237</v>
      </c>
      <c r="M186" s="59" t="s">
        <v>237</v>
      </c>
      <c r="N186" s="59" t="s">
        <v>491</v>
      </c>
      <c r="O186" s="59" t="s">
        <v>494</v>
      </c>
      <c r="P186" s="59" t="s">
        <v>498</v>
      </c>
      <c r="Q186" s="59" t="s">
        <v>501</v>
      </c>
      <c r="R186" s="59" t="s">
        <v>505</v>
      </c>
      <c r="S186" s="59" t="s">
        <v>508</v>
      </c>
      <c r="T186" s="59" t="s">
        <v>511</v>
      </c>
      <c r="U186" s="59" t="s">
        <v>514</v>
      </c>
      <c r="V186" s="59" t="s">
        <v>517</v>
      </c>
      <c r="W186" s="59" t="s">
        <v>520</v>
      </c>
      <c r="X186" s="59" t="s">
        <v>523</v>
      </c>
      <c r="Y186" s="59" t="s">
        <v>526</v>
      </c>
      <c r="Z186" s="79" t="s">
        <v>529</v>
      </c>
      <c r="AA186" s="68"/>
    </row>
    <row r="187" spans="1:27" ht="16.5">
      <c r="A187" s="67"/>
      <c r="B187" s="91">
        <v>5</v>
      </c>
      <c r="C187" s="87" t="s">
        <v>533</v>
      </c>
      <c r="D187" s="59" t="s">
        <v>536</v>
      </c>
      <c r="E187" s="59" t="s">
        <v>539</v>
      </c>
      <c r="F187" s="59" t="s">
        <v>237</v>
      </c>
      <c r="G187" s="59" t="s">
        <v>237</v>
      </c>
      <c r="H187" s="59" t="s">
        <v>237</v>
      </c>
      <c r="I187" s="59" t="s">
        <v>237</v>
      </c>
      <c r="J187" s="59" t="s">
        <v>237</v>
      </c>
      <c r="K187" s="59" t="s">
        <v>237</v>
      </c>
      <c r="L187" s="59" t="s">
        <v>237</v>
      </c>
      <c r="M187" s="59" t="s">
        <v>563</v>
      </c>
      <c r="N187" s="59" t="s">
        <v>566</v>
      </c>
      <c r="O187" s="59" t="s">
        <v>569</v>
      </c>
      <c r="P187" s="59" t="s">
        <v>572</v>
      </c>
      <c r="Q187" s="59" t="s">
        <v>574</v>
      </c>
      <c r="R187" s="59" t="s">
        <v>577</v>
      </c>
      <c r="S187" s="59" t="s">
        <v>580</v>
      </c>
      <c r="T187" s="59" t="s">
        <v>583</v>
      </c>
      <c r="U187" s="59" t="s">
        <v>586</v>
      </c>
      <c r="V187" s="59" t="s">
        <v>589</v>
      </c>
      <c r="W187" s="59" t="s">
        <v>592</v>
      </c>
      <c r="X187" s="59" t="s">
        <v>595</v>
      </c>
      <c r="Y187" s="59" t="s">
        <v>598</v>
      </c>
      <c r="Z187" s="79" t="s">
        <v>601</v>
      </c>
      <c r="AA187" s="68"/>
    </row>
    <row r="188" spans="1:27" ht="16.5">
      <c r="A188" s="67"/>
      <c r="B188" s="91">
        <v>6</v>
      </c>
      <c r="C188" s="87" t="s">
        <v>605</v>
      </c>
      <c r="D188" s="59" t="s">
        <v>608</v>
      </c>
      <c r="E188" s="59" t="s">
        <v>611</v>
      </c>
      <c r="F188" s="59" t="s">
        <v>237</v>
      </c>
      <c r="G188" s="59" t="s">
        <v>237</v>
      </c>
      <c r="H188" s="59" t="s">
        <v>237</v>
      </c>
      <c r="I188" s="59" t="s">
        <v>237</v>
      </c>
      <c r="J188" s="59" t="s">
        <v>237</v>
      </c>
      <c r="K188" s="59" t="s">
        <v>630</v>
      </c>
      <c r="L188" s="59" t="s">
        <v>633</v>
      </c>
      <c r="M188" s="59" t="s">
        <v>636</v>
      </c>
      <c r="N188" s="59" t="s">
        <v>639</v>
      </c>
      <c r="O188" s="59" t="s">
        <v>642</v>
      </c>
      <c r="P188" s="59" t="s">
        <v>645</v>
      </c>
      <c r="Q188" s="59" t="s">
        <v>648</v>
      </c>
      <c r="R188" s="59" t="s">
        <v>651</v>
      </c>
      <c r="S188" s="59" t="s">
        <v>654</v>
      </c>
      <c r="T188" s="59" t="s">
        <v>657</v>
      </c>
      <c r="U188" s="59" t="s">
        <v>660</v>
      </c>
      <c r="V188" s="59" t="s">
        <v>663</v>
      </c>
      <c r="W188" s="59" t="s">
        <v>666</v>
      </c>
      <c r="X188" s="59" t="s">
        <v>669</v>
      </c>
      <c r="Y188" s="59" t="s">
        <v>672</v>
      </c>
      <c r="Z188" s="79" t="s">
        <v>675</v>
      </c>
      <c r="AA188" s="68"/>
    </row>
    <row r="189" spans="1:27" ht="16.5">
      <c r="A189" s="67"/>
      <c r="B189" s="91">
        <v>7</v>
      </c>
      <c r="C189" s="87" t="s">
        <v>237</v>
      </c>
      <c r="D189" s="59" t="s">
        <v>237</v>
      </c>
      <c r="E189" s="59" t="s">
        <v>685</v>
      </c>
      <c r="F189" s="59" t="s">
        <v>688</v>
      </c>
      <c r="G189" s="59" t="s">
        <v>237</v>
      </c>
      <c r="H189" s="59" t="s">
        <v>237</v>
      </c>
      <c r="I189" s="59" t="s">
        <v>237</v>
      </c>
      <c r="J189" s="59" t="s">
        <v>237</v>
      </c>
      <c r="K189" s="59" t="s">
        <v>237</v>
      </c>
      <c r="L189" s="59" t="s">
        <v>706</v>
      </c>
      <c r="M189" s="59" t="s">
        <v>709</v>
      </c>
      <c r="N189" s="59" t="s">
        <v>712</v>
      </c>
      <c r="O189" s="59" t="s">
        <v>715</v>
      </c>
      <c r="P189" s="59" t="s">
        <v>718</v>
      </c>
      <c r="Q189" s="59" t="s">
        <v>721</v>
      </c>
      <c r="R189" s="59" t="s">
        <v>724</v>
      </c>
      <c r="S189" s="59" t="s">
        <v>727</v>
      </c>
      <c r="T189" s="59" t="s">
        <v>730</v>
      </c>
      <c r="U189" s="59" t="s">
        <v>733</v>
      </c>
      <c r="V189" s="59" t="s">
        <v>736</v>
      </c>
      <c r="W189" s="59" t="s">
        <v>739</v>
      </c>
      <c r="X189" s="59" t="s">
        <v>742</v>
      </c>
      <c r="Y189" s="59" t="s">
        <v>745</v>
      </c>
      <c r="Z189" s="79" t="s">
        <v>748</v>
      </c>
      <c r="AA189" s="68"/>
    </row>
    <row r="190" spans="1:27" ht="16.5">
      <c r="A190" s="67"/>
      <c r="B190" s="91">
        <v>8</v>
      </c>
      <c r="C190" s="87" t="s">
        <v>752</v>
      </c>
      <c r="D190" s="59" t="s">
        <v>755</v>
      </c>
      <c r="E190" s="59" t="s">
        <v>758</v>
      </c>
      <c r="F190" s="59" t="s">
        <v>761</v>
      </c>
      <c r="G190" s="59" t="s">
        <v>237</v>
      </c>
      <c r="H190" s="59" t="s">
        <v>237</v>
      </c>
      <c r="I190" s="59" t="s">
        <v>770</v>
      </c>
      <c r="J190" s="59" t="s">
        <v>773</v>
      </c>
      <c r="K190" s="59" t="s">
        <v>776</v>
      </c>
      <c r="L190" s="59" t="s">
        <v>779</v>
      </c>
      <c r="M190" s="59" t="s">
        <v>782</v>
      </c>
      <c r="N190" s="59" t="s">
        <v>785</v>
      </c>
      <c r="O190" s="59" t="s">
        <v>788</v>
      </c>
      <c r="P190" s="59" t="s">
        <v>791</v>
      </c>
      <c r="Q190" s="59" t="s">
        <v>794</v>
      </c>
      <c r="R190" s="59" t="s">
        <v>797</v>
      </c>
      <c r="S190" s="59" t="s">
        <v>800</v>
      </c>
      <c r="T190" s="59" t="s">
        <v>803</v>
      </c>
      <c r="U190" s="59" t="s">
        <v>806</v>
      </c>
      <c r="V190" s="59" t="s">
        <v>809</v>
      </c>
      <c r="W190" s="59" t="s">
        <v>812</v>
      </c>
      <c r="X190" s="59" t="s">
        <v>815</v>
      </c>
      <c r="Y190" s="59" t="s">
        <v>818</v>
      </c>
      <c r="Z190" s="79" t="s">
        <v>821</v>
      </c>
      <c r="AA190" s="68"/>
    </row>
    <row r="191" spans="1:27" ht="16.5">
      <c r="A191" s="67"/>
      <c r="B191" s="91">
        <v>9</v>
      </c>
      <c r="C191" s="87" t="s">
        <v>825</v>
      </c>
      <c r="D191" s="59" t="s">
        <v>828</v>
      </c>
      <c r="E191" s="59" t="s">
        <v>831</v>
      </c>
      <c r="F191" s="59" t="s">
        <v>834</v>
      </c>
      <c r="G191" s="59" t="s">
        <v>837</v>
      </c>
      <c r="H191" s="59" t="s">
        <v>237</v>
      </c>
      <c r="I191" s="59" t="s">
        <v>843</v>
      </c>
      <c r="J191" s="59" t="s">
        <v>846</v>
      </c>
      <c r="K191" s="59" t="s">
        <v>849</v>
      </c>
      <c r="L191" s="59" t="s">
        <v>852</v>
      </c>
      <c r="M191" s="59" t="s">
        <v>855</v>
      </c>
      <c r="N191" s="59" t="s">
        <v>858</v>
      </c>
      <c r="O191" s="59" t="s">
        <v>861</v>
      </c>
      <c r="P191" s="59" t="s">
        <v>864</v>
      </c>
      <c r="Q191" s="59" t="s">
        <v>867</v>
      </c>
      <c r="R191" s="59" t="s">
        <v>870</v>
      </c>
      <c r="S191" s="59" t="s">
        <v>873</v>
      </c>
      <c r="T191" s="59" t="s">
        <v>876</v>
      </c>
      <c r="U191" s="59" t="s">
        <v>879</v>
      </c>
      <c r="V191" s="59" t="s">
        <v>882</v>
      </c>
      <c r="W191" s="59" t="s">
        <v>885</v>
      </c>
      <c r="X191" s="59" t="s">
        <v>888</v>
      </c>
      <c r="Y191" s="59" t="s">
        <v>891</v>
      </c>
      <c r="Z191" s="79" t="s">
        <v>894</v>
      </c>
      <c r="AA191" s="68"/>
    </row>
    <row r="192" spans="1:27" ht="16.5">
      <c r="A192" s="67"/>
      <c r="B192" s="91">
        <v>10</v>
      </c>
      <c r="C192" s="87" t="s">
        <v>898</v>
      </c>
      <c r="D192" s="59" t="s">
        <v>901</v>
      </c>
      <c r="E192" s="59" t="s">
        <v>904</v>
      </c>
      <c r="F192" s="59" t="s">
        <v>907</v>
      </c>
      <c r="G192" s="59" t="s">
        <v>910</v>
      </c>
      <c r="H192" s="59" t="s">
        <v>913</v>
      </c>
      <c r="I192" s="59" t="s">
        <v>916</v>
      </c>
      <c r="J192" s="59" t="s">
        <v>919</v>
      </c>
      <c r="K192" s="59" t="s">
        <v>922</v>
      </c>
      <c r="L192" s="59" t="s">
        <v>925</v>
      </c>
      <c r="M192" s="59" t="s">
        <v>928</v>
      </c>
      <c r="N192" s="59" t="s">
        <v>931</v>
      </c>
      <c r="O192" s="59" t="s">
        <v>934</v>
      </c>
      <c r="P192" s="59" t="s">
        <v>937</v>
      </c>
      <c r="Q192" s="59" t="s">
        <v>940</v>
      </c>
      <c r="R192" s="59" t="s">
        <v>943</v>
      </c>
      <c r="S192" s="59" t="s">
        <v>946</v>
      </c>
      <c r="T192" s="59" t="s">
        <v>949</v>
      </c>
      <c r="U192" s="59" t="s">
        <v>952</v>
      </c>
      <c r="V192" s="59" t="s">
        <v>955</v>
      </c>
      <c r="W192" s="59" t="s">
        <v>958</v>
      </c>
      <c r="X192" s="59" t="s">
        <v>961</v>
      </c>
      <c r="Y192" s="59" t="s">
        <v>964</v>
      </c>
      <c r="Z192" s="79" t="s">
        <v>967</v>
      </c>
      <c r="AA192" s="68"/>
    </row>
    <row r="193" spans="1:27" ht="16.5">
      <c r="A193" s="67"/>
      <c r="B193" s="91">
        <v>11</v>
      </c>
      <c r="C193" s="87" t="s">
        <v>971</v>
      </c>
      <c r="D193" s="59" t="s">
        <v>974</v>
      </c>
      <c r="E193" s="59" t="s">
        <v>977</v>
      </c>
      <c r="F193" s="59" t="s">
        <v>980</v>
      </c>
      <c r="G193" s="59" t="s">
        <v>237</v>
      </c>
      <c r="H193" s="59" t="s">
        <v>237</v>
      </c>
      <c r="I193" s="59" t="s">
        <v>989</v>
      </c>
      <c r="J193" s="59" t="s">
        <v>992</v>
      </c>
      <c r="K193" s="59" t="s">
        <v>995</v>
      </c>
      <c r="L193" s="59" t="s">
        <v>998</v>
      </c>
      <c r="M193" s="59" t="s">
        <v>1001</v>
      </c>
      <c r="N193" s="59" t="s">
        <v>1004</v>
      </c>
      <c r="O193" s="59" t="s">
        <v>1007</v>
      </c>
      <c r="P193" s="59" t="s">
        <v>1010</v>
      </c>
      <c r="Q193" s="59" t="s">
        <v>1013</v>
      </c>
      <c r="R193" s="59" t="s">
        <v>1016</v>
      </c>
      <c r="S193" s="59" t="s">
        <v>1019</v>
      </c>
      <c r="T193" s="59" t="s">
        <v>1022</v>
      </c>
      <c r="U193" s="59" t="s">
        <v>1025</v>
      </c>
      <c r="V193" s="59" t="s">
        <v>1028</v>
      </c>
      <c r="W193" s="59" t="s">
        <v>1031</v>
      </c>
      <c r="X193" s="59" t="s">
        <v>1034</v>
      </c>
      <c r="Y193" s="59" t="s">
        <v>1036</v>
      </c>
      <c r="Z193" s="79" t="s">
        <v>1039</v>
      </c>
      <c r="AA193" s="68"/>
    </row>
    <row r="194" spans="1:27" ht="16.5">
      <c r="A194" s="67"/>
      <c r="B194" s="91">
        <v>12</v>
      </c>
      <c r="C194" s="87" t="s">
        <v>1043</v>
      </c>
      <c r="D194" s="59" t="s">
        <v>1046</v>
      </c>
      <c r="E194" s="59" t="s">
        <v>1049</v>
      </c>
      <c r="F194" s="59" t="s">
        <v>1053</v>
      </c>
      <c r="G194" s="59" t="s">
        <v>237</v>
      </c>
      <c r="H194" s="59" t="s">
        <v>237</v>
      </c>
      <c r="I194" s="59" t="s">
        <v>1062</v>
      </c>
      <c r="J194" s="59" t="s">
        <v>237</v>
      </c>
      <c r="K194" s="59" t="s">
        <v>1068</v>
      </c>
      <c r="L194" s="59" t="s">
        <v>1071</v>
      </c>
      <c r="M194" s="59" t="s">
        <v>1074</v>
      </c>
      <c r="N194" s="59" t="s">
        <v>1077</v>
      </c>
      <c r="O194" s="59" t="s">
        <v>1080</v>
      </c>
      <c r="P194" s="59" t="s">
        <v>1083</v>
      </c>
      <c r="Q194" s="59" t="s">
        <v>1086</v>
      </c>
      <c r="R194" s="59" t="s">
        <v>1089</v>
      </c>
      <c r="S194" s="59" t="s">
        <v>1092</v>
      </c>
      <c r="T194" s="59" t="s">
        <v>1095</v>
      </c>
      <c r="U194" s="59" t="s">
        <v>1098</v>
      </c>
      <c r="V194" s="59" t="s">
        <v>1101</v>
      </c>
      <c r="W194" s="59" t="s">
        <v>1104</v>
      </c>
      <c r="X194" s="59" t="s">
        <v>1107</v>
      </c>
      <c r="Y194" s="59" t="s">
        <v>1110</v>
      </c>
      <c r="Z194" s="79" t="s">
        <v>1113</v>
      </c>
      <c r="AA194" s="68"/>
    </row>
    <row r="195" spans="1:27" ht="16.5">
      <c r="A195" s="67"/>
      <c r="B195" s="91">
        <v>13</v>
      </c>
      <c r="C195" s="87" t="s">
        <v>1117</v>
      </c>
      <c r="D195" s="59" t="s">
        <v>1120</v>
      </c>
      <c r="E195" s="59" t="s">
        <v>1123</v>
      </c>
      <c r="F195" s="59" t="s">
        <v>237</v>
      </c>
      <c r="G195" s="59" t="s">
        <v>237</v>
      </c>
      <c r="H195" s="59" t="s">
        <v>237</v>
      </c>
      <c r="I195" s="59" t="s">
        <v>237</v>
      </c>
      <c r="J195" s="59" t="s">
        <v>1139</v>
      </c>
      <c r="K195" s="59" t="s">
        <v>1141</v>
      </c>
      <c r="L195" s="59" t="s">
        <v>1144</v>
      </c>
      <c r="M195" s="59" t="s">
        <v>1147</v>
      </c>
      <c r="N195" s="59" t="s">
        <v>1150</v>
      </c>
      <c r="O195" s="59" t="s">
        <v>1153</v>
      </c>
      <c r="P195" s="59" t="s">
        <v>1156</v>
      </c>
      <c r="Q195" s="59" t="s">
        <v>1159</v>
      </c>
      <c r="R195" s="59" t="s">
        <v>1162</v>
      </c>
      <c r="S195" s="59" t="s">
        <v>1165</v>
      </c>
      <c r="T195" s="59" t="s">
        <v>1168</v>
      </c>
      <c r="U195" s="59" t="s">
        <v>1170</v>
      </c>
      <c r="V195" s="59" t="s">
        <v>1173</v>
      </c>
      <c r="W195" s="59" t="s">
        <v>1176</v>
      </c>
      <c r="X195" s="59" t="s">
        <v>1179</v>
      </c>
      <c r="Y195" s="59" t="s">
        <v>1182</v>
      </c>
      <c r="Z195" s="79" t="s">
        <v>1185</v>
      </c>
      <c r="AA195" s="68"/>
    </row>
    <row r="196" spans="1:27" ht="16.5">
      <c r="A196" s="67"/>
      <c r="B196" s="91">
        <v>14</v>
      </c>
      <c r="C196" s="87" t="s">
        <v>1189</v>
      </c>
      <c r="D196" s="59" t="s">
        <v>1192</v>
      </c>
      <c r="E196" s="59" t="s">
        <v>1195</v>
      </c>
      <c r="F196" s="59" t="s">
        <v>1199</v>
      </c>
      <c r="G196" s="59" t="s">
        <v>237</v>
      </c>
      <c r="H196" s="59" t="s">
        <v>237</v>
      </c>
      <c r="I196" s="59" t="s">
        <v>1208</v>
      </c>
      <c r="J196" s="59" t="s">
        <v>237</v>
      </c>
      <c r="K196" s="59" t="s">
        <v>237</v>
      </c>
      <c r="L196" s="59" t="s">
        <v>237</v>
      </c>
      <c r="M196" s="59" t="s">
        <v>1220</v>
      </c>
      <c r="N196" s="59" t="s">
        <v>1223</v>
      </c>
      <c r="O196" s="59" t="s">
        <v>1226</v>
      </c>
      <c r="P196" s="59" t="s">
        <v>1229</v>
      </c>
      <c r="Q196" s="59" t="s">
        <v>1232</v>
      </c>
      <c r="R196" s="59" t="s">
        <v>1235</v>
      </c>
      <c r="S196" s="59" t="s">
        <v>1238</v>
      </c>
      <c r="T196" s="59" t="s">
        <v>1241</v>
      </c>
      <c r="U196" s="59" t="s">
        <v>1244</v>
      </c>
      <c r="V196" s="59" t="s">
        <v>1168</v>
      </c>
      <c r="W196" s="59" t="s">
        <v>1249</v>
      </c>
      <c r="X196" s="59" t="s">
        <v>1252</v>
      </c>
      <c r="Y196" s="59" t="s">
        <v>1255</v>
      </c>
      <c r="Z196" s="79" t="s">
        <v>1258</v>
      </c>
      <c r="AA196" s="68"/>
    </row>
    <row r="197" spans="1:27" ht="16.5">
      <c r="A197" s="67"/>
      <c r="B197" s="91">
        <v>15</v>
      </c>
      <c r="C197" s="87" t="s">
        <v>1262</v>
      </c>
      <c r="D197" s="59" t="s">
        <v>1265</v>
      </c>
      <c r="E197" s="59" t="s">
        <v>1268</v>
      </c>
      <c r="F197" s="59" t="s">
        <v>1271</v>
      </c>
      <c r="G197" s="59" t="s">
        <v>237</v>
      </c>
      <c r="H197" s="59" t="s">
        <v>1277</v>
      </c>
      <c r="I197" s="59" t="s">
        <v>1280</v>
      </c>
      <c r="J197" s="59" t="s">
        <v>237</v>
      </c>
      <c r="K197" s="59" t="s">
        <v>237</v>
      </c>
      <c r="L197" s="59" t="s">
        <v>1289</v>
      </c>
      <c r="M197" s="59" t="s">
        <v>1292</v>
      </c>
      <c r="N197" s="59" t="s">
        <v>1294</v>
      </c>
      <c r="O197" s="59" t="s">
        <v>1297</v>
      </c>
      <c r="P197" s="59" t="s">
        <v>1300</v>
      </c>
      <c r="Q197" s="59" t="s">
        <v>1303</v>
      </c>
      <c r="R197" s="59" t="s">
        <v>1306</v>
      </c>
      <c r="S197" s="59" t="s">
        <v>1309</v>
      </c>
      <c r="T197" s="59" t="s">
        <v>1312</v>
      </c>
      <c r="U197" s="59" t="s">
        <v>1315</v>
      </c>
      <c r="V197" s="59" t="s">
        <v>1318</v>
      </c>
      <c r="W197" s="59" t="s">
        <v>1320</v>
      </c>
      <c r="X197" s="59" t="s">
        <v>1323</v>
      </c>
      <c r="Y197" s="59" t="s">
        <v>1326</v>
      </c>
      <c r="Z197" s="79" t="s">
        <v>1329</v>
      </c>
      <c r="AA197" s="68"/>
    </row>
    <row r="198" spans="1:27" ht="16.5">
      <c r="A198" s="67"/>
      <c r="B198" s="91">
        <v>16</v>
      </c>
      <c r="C198" s="87" t="s">
        <v>1333</v>
      </c>
      <c r="D198" s="59" t="s">
        <v>1336</v>
      </c>
      <c r="E198" s="59" t="s">
        <v>1339</v>
      </c>
      <c r="F198" s="59" t="s">
        <v>1343</v>
      </c>
      <c r="G198" s="59" t="s">
        <v>237</v>
      </c>
      <c r="H198" s="59" t="s">
        <v>237</v>
      </c>
      <c r="I198" s="59" t="s">
        <v>1352</v>
      </c>
      <c r="J198" s="59" t="s">
        <v>1355</v>
      </c>
      <c r="K198" s="59" t="s">
        <v>237</v>
      </c>
      <c r="L198" s="59" t="s">
        <v>1361</v>
      </c>
      <c r="M198" s="59" t="s">
        <v>1364</v>
      </c>
      <c r="N198" s="59" t="s">
        <v>1367</v>
      </c>
      <c r="O198" s="59" t="s">
        <v>1370</v>
      </c>
      <c r="P198" s="59" t="s">
        <v>1373</v>
      </c>
      <c r="Q198" s="59" t="s">
        <v>1376</v>
      </c>
      <c r="R198" s="59" t="s">
        <v>1379</v>
      </c>
      <c r="S198" s="59" t="s">
        <v>237</v>
      </c>
      <c r="T198" s="59" t="s">
        <v>1384</v>
      </c>
      <c r="U198" s="59" t="s">
        <v>1387</v>
      </c>
      <c r="V198" s="59" t="s">
        <v>1390</v>
      </c>
      <c r="W198" s="59" t="s">
        <v>1393</v>
      </c>
      <c r="X198" s="59" t="s">
        <v>1396</v>
      </c>
      <c r="Y198" s="59" t="s">
        <v>1399</v>
      </c>
      <c r="Z198" s="79" t="s">
        <v>1402</v>
      </c>
      <c r="AA198" s="68"/>
    </row>
    <row r="199" spans="1:27" ht="16.5">
      <c r="A199" s="67"/>
      <c r="B199" s="91">
        <v>17</v>
      </c>
      <c r="C199" s="87" t="s">
        <v>1406</v>
      </c>
      <c r="D199" s="59" t="s">
        <v>1409</v>
      </c>
      <c r="E199" s="59" t="s">
        <v>1412</v>
      </c>
      <c r="F199" s="59" t="s">
        <v>1415</v>
      </c>
      <c r="G199" s="59" t="s">
        <v>237</v>
      </c>
      <c r="H199" s="59" t="s">
        <v>237</v>
      </c>
      <c r="I199" s="59" t="s">
        <v>237</v>
      </c>
      <c r="J199" s="59" t="s">
        <v>1427</v>
      </c>
      <c r="K199" s="59" t="s">
        <v>1430</v>
      </c>
      <c r="L199" s="59" t="s">
        <v>1433</v>
      </c>
      <c r="M199" s="59" t="s">
        <v>1436</v>
      </c>
      <c r="N199" s="59" t="s">
        <v>1439</v>
      </c>
      <c r="O199" s="59" t="s">
        <v>1442</v>
      </c>
      <c r="P199" s="59" t="s">
        <v>1445</v>
      </c>
      <c r="Q199" s="59" t="s">
        <v>1448</v>
      </c>
      <c r="R199" s="59" t="s">
        <v>1451</v>
      </c>
      <c r="S199" s="59" t="s">
        <v>1453</v>
      </c>
      <c r="T199" s="59" t="s">
        <v>1456</v>
      </c>
      <c r="U199" s="59" t="s">
        <v>237</v>
      </c>
      <c r="V199" s="59" t="s">
        <v>1462</v>
      </c>
      <c r="W199" s="59" t="s">
        <v>1465</v>
      </c>
      <c r="X199" s="59" t="s">
        <v>1468</v>
      </c>
      <c r="Y199" s="59" t="s">
        <v>1471</v>
      </c>
      <c r="Z199" s="79" t="s">
        <v>1474</v>
      </c>
      <c r="AA199" s="68"/>
    </row>
    <row r="200" spans="1:27" ht="16.5">
      <c r="A200" s="67"/>
      <c r="B200" s="91">
        <v>18</v>
      </c>
      <c r="C200" s="87" t="s">
        <v>1379</v>
      </c>
      <c r="D200" s="59" t="s">
        <v>1480</v>
      </c>
      <c r="E200" s="59" t="s">
        <v>1483</v>
      </c>
      <c r="F200" s="59" t="s">
        <v>237</v>
      </c>
      <c r="G200" s="59" t="s">
        <v>237</v>
      </c>
      <c r="H200" s="59" t="s">
        <v>1492</v>
      </c>
      <c r="I200" s="59" t="s">
        <v>237</v>
      </c>
      <c r="J200" s="59" t="s">
        <v>237</v>
      </c>
      <c r="K200" s="59" t="s">
        <v>1502</v>
      </c>
      <c r="L200" s="59" t="s">
        <v>1505</v>
      </c>
      <c r="M200" s="59" t="s">
        <v>1508</v>
      </c>
      <c r="N200" s="59" t="s">
        <v>1511</v>
      </c>
      <c r="O200" s="59" t="s">
        <v>1514</v>
      </c>
      <c r="P200" s="59" t="s">
        <v>1517</v>
      </c>
      <c r="Q200" s="59" t="s">
        <v>1520</v>
      </c>
      <c r="R200" s="59" t="s">
        <v>1523</v>
      </c>
      <c r="S200" s="59" t="s">
        <v>1526</v>
      </c>
      <c r="T200" s="59" t="s">
        <v>1529</v>
      </c>
      <c r="U200" s="59" t="s">
        <v>1532</v>
      </c>
      <c r="V200" s="59" t="s">
        <v>1535</v>
      </c>
      <c r="W200" s="59" t="s">
        <v>1538</v>
      </c>
      <c r="X200" s="59" t="s">
        <v>1541</v>
      </c>
      <c r="Y200" s="59" t="s">
        <v>1544</v>
      </c>
      <c r="Z200" s="79" t="s">
        <v>1547</v>
      </c>
      <c r="AA200" s="68"/>
    </row>
    <row r="201" spans="1:27" ht="16.5">
      <c r="A201" s="67"/>
      <c r="B201" s="91">
        <v>19</v>
      </c>
      <c r="C201" s="87" t="s">
        <v>1551</v>
      </c>
      <c r="D201" s="59" t="s">
        <v>1555</v>
      </c>
      <c r="E201" s="59" t="s">
        <v>237</v>
      </c>
      <c r="F201" s="59" t="s">
        <v>237</v>
      </c>
      <c r="G201" s="59" t="s">
        <v>237</v>
      </c>
      <c r="H201" s="59" t="s">
        <v>1567</v>
      </c>
      <c r="I201" s="59" t="s">
        <v>1570</v>
      </c>
      <c r="J201" s="59" t="s">
        <v>237</v>
      </c>
      <c r="K201" s="59" t="s">
        <v>1576</v>
      </c>
      <c r="L201" s="59" t="s">
        <v>776</v>
      </c>
      <c r="M201" s="59" t="s">
        <v>1580</v>
      </c>
      <c r="N201" s="59" t="s">
        <v>1583</v>
      </c>
      <c r="O201" s="59" t="s">
        <v>1586</v>
      </c>
      <c r="P201" s="59" t="s">
        <v>1589</v>
      </c>
      <c r="Q201" s="59" t="s">
        <v>1592</v>
      </c>
      <c r="R201" s="59" t="s">
        <v>1595</v>
      </c>
      <c r="S201" s="59" t="s">
        <v>1598</v>
      </c>
      <c r="T201" s="59" t="s">
        <v>1601</v>
      </c>
      <c r="U201" s="59" t="s">
        <v>1604</v>
      </c>
      <c r="V201" s="59" t="s">
        <v>1607</v>
      </c>
      <c r="W201" s="59" t="s">
        <v>1610</v>
      </c>
      <c r="X201" s="59" t="s">
        <v>1613</v>
      </c>
      <c r="Y201" s="59" t="s">
        <v>1616</v>
      </c>
      <c r="Z201" s="79" t="s">
        <v>1619</v>
      </c>
      <c r="AA201" s="68"/>
    </row>
    <row r="202" spans="1:27" ht="16.5">
      <c r="A202" s="67"/>
      <c r="B202" s="91">
        <v>20</v>
      </c>
      <c r="C202" s="87" t="s">
        <v>1623</v>
      </c>
      <c r="D202" s="59" t="s">
        <v>1626</v>
      </c>
      <c r="E202" s="59" t="s">
        <v>1629</v>
      </c>
      <c r="F202" s="59" t="s">
        <v>237</v>
      </c>
      <c r="G202" s="59" t="s">
        <v>237</v>
      </c>
      <c r="H202" s="59" t="s">
        <v>237</v>
      </c>
      <c r="I202" s="59" t="s">
        <v>237</v>
      </c>
      <c r="J202" s="59" t="s">
        <v>237</v>
      </c>
      <c r="K202" s="59" t="s">
        <v>1645</v>
      </c>
      <c r="L202" s="59" t="s">
        <v>1648</v>
      </c>
      <c r="M202" s="59" t="s">
        <v>1651</v>
      </c>
      <c r="N202" s="59" t="s">
        <v>1654</v>
      </c>
      <c r="O202" s="59" t="s">
        <v>1657</v>
      </c>
      <c r="P202" s="59" t="s">
        <v>1526</v>
      </c>
      <c r="Q202" s="59" t="s">
        <v>1662</v>
      </c>
      <c r="R202" s="59" t="s">
        <v>1665</v>
      </c>
      <c r="S202" s="59" t="s">
        <v>1668</v>
      </c>
      <c r="T202" s="59" t="s">
        <v>1671</v>
      </c>
      <c r="U202" s="59" t="s">
        <v>1674</v>
      </c>
      <c r="V202" s="59" t="s">
        <v>1677</v>
      </c>
      <c r="W202" s="59" t="s">
        <v>1680</v>
      </c>
      <c r="X202" s="59" t="s">
        <v>1683</v>
      </c>
      <c r="Y202" s="59" t="s">
        <v>1686</v>
      </c>
      <c r="Z202" s="79" t="s">
        <v>1689</v>
      </c>
      <c r="AA202" s="68"/>
    </row>
    <row r="203" spans="1:27" ht="16.5">
      <c r="A203" s="67"/>
      <c r="B203" s="91">
        <v>21</v>
      </c>
      <c r="C203" s="87" t="s">
        <v>1693</v>
      </c>
      <c r="D203" s="59" t="s">
        <v>1696</v>
      </c>
      <c r="E203" s="59" t="s">
        <v>1699</v>
      </c>
      <c r="F203" s="59" t="s">
        <v>237</v>
      </c>
      <c r="G203" s="59" t="s">
        <v>237</v>
      </c>
      <c r="H203" s="59" t="s">
        <v>237</v>
      </c>
      <c r="I203" s="59" t="s">
        <v>1711</v>
      </c>
      <c r="J203" s="59" t="s">
        <v>1714</v>
      </c>
      <c r="K203" s="59" t="s">
        <v>1717</v>
      </c>
      <c r="L203" s="59" t="s">
        <v>1511</v>
      </c>
      <c r="M203" s="59" t="s">
        <v>1722</v>
      </c>
      <c r="N203" s="59" t="s">
        <v>1725</v>
      </c>
      <c r="O203" s="59" t="s">
        <v>1728</v>
      </c>
      <c r="P203" s="59" t="s">
        <v>1731</v>
      </c>
      <c r="Q203" s="59" t="s">
        <v>1734</v>
      </c>
      <c r="R203" s="59" t="s">
        <v>1737</v>
      </c>
      <c r="S203" s="59" t="s">
        <v>1740</v>
      </c>
      <c r="T203" s="59" t="s">
        <v>1743</v>
      </c>
      <c r="U203" s="59" t="s">
        <v>1746</v>
      </c>
      <c r="V203" s="59" t="s">
        <v>1749</v>
      </c>
      <c r="W203" s="59" t="s">
        <v>1752</v>
      </c>
      <c r="X203" s="59" t="s">
        <v>1755</v>
      </c>
      <c r="Y203" s="59" t="s">
        <v>1758</v>
      </c>
      <c r="Z203" s="79" t="s">
        <v>1761</v>
      </c>
      <c r="AA203" s="68"/>
    </row>
    <row r="204" spans="1:27" ht="16.5">
      <c r="A204" s="67"/>
      <c r="B204" s="91">
        <v>22</v>
      </c>
      <c r="C204" s="87" t="s">
        <v>1765</v>
      </c>
      <c r="D204" s="59" t="s">
        <v>237</v>
      </c>
      <c r="E204" s="59" t="s">
        <v>237</v>
      </c>
      <c r="F204" s="59" t="s">
        <v>237</v>
      </c>
      <c r="G204" s="59" t="s">
        <v>237</v>
      </c>
      <c r="H204" s="59" t="s">
        <v>237</v>
      </c>
      <c r="I204" s="59" t="s">
        <v>237</v>
      </c>
      <c r="J204" s="59" t="s">
        <v>237</v>
      </c>
      <c r="K204" s="59" t="s">
        <v>1789</v>
      </c>
      <c r="L204" s="59" t="s">
        <v>1792</v>
      </c>
      <c r="M204" s="59" t="s">
        <v>1795</v>
      </c>
      <c r="N204" s="59" t="s">
        <v>1798</v>
      </c>
      <c r="O204" s="59" t="s">
        <v>1801</v>
      </c>
      <c r="P204" s="59" t="s">
        <v>1805</v>
      </c>
      <c r="Q204" s="59" t="s">
        <v>237</v>
      </c>
      <c r="R204" s="59" t="s">
        <v>237</v>
      </c>
      <c r="S204" s="59" t="s">
        <v>237</v>
      </c>
      <c r="T204" s="59" t="s">
        <v>237</v>
      </c>
      <c r="U204" s="59" t="s">
        <v>237</v>
      </c>
      <c r="V204" s="59" t="s">
        <v>237</v>
      </c>
      <c r="W204" s="59" t="s">
        <v>1826</v>
      </c>
      <c r="X204" s="59" t="s">
        <v>1828</v>
      </c>
      <c r="Y204" s="59" t="s">
        <v>1831</v>
      </c>
      <c r="Z204" s="79" t="s">
        <v>237</v>
      </c>
      <c r="AA204" s="68"/>
    </row>
    <row r="205" spans="1:27" ht="16.5">
      <c r="A205" s="67"/>
      <c r="B205" s="91">
        <v>23</v>
      </c>
      <c r="C205" s="87" t="s">
        <v>237</v>
      </c>
      <c r="D205" s="59" t="s">
        <v>1840</v>
      </c>
      <c r="E205" s="59" t="s">
        <v>237</v>
      </c>
      <c r="F205" s="59" t="s">
        <v>237</v>
      </c>
      <c r="G205" s="59" t="s">
        <v>237</v>
      </c>
      <c r="H205" s="59" t="s">
        <v>1852</v>
      </c>
      <c r="I205" s="59" t="s">
        <v>1855</v>
      </c>
      <c r="J205" s="59" t="s">
        <v>1859</v>
      </c>
      <c r="K205" s="59" t="s">
        <v>1629</v>
      </c>
      <c r="L205" s="59" t="s">
        <v>1863</v>
      </c>
      <c r="M205" s="59" t="s">
        <v>1866</v>
      </c>
      <c r="N205" s="59" t="s">
        <v>1869</v>
      </c>
      <c r="O205" s="59" t="s">
        <v>1872</v>
      </c>
      <c r="P205" s="59" t="s">
        <v>1875</v>
      </c>
      <c r="Q205" s="59" t="s">
        <v>1877</v>
      </c>
      <c r="R205" s="59" t="s">
        <v>1880</v>
      </c>
      <c r="S205" s="59" t="s">
        <v>1883</v>
      </c>
      <c r="T205" s="59" t="s">
        <v>1886</v>
      </c>
      <c r="U205" s="59" t="s">
        <v>1890</v>
      </c>
      <c r="V205" s="59" t="s">
        <v>1893</v>
      </c>
      <c r="W205" s="59" t="s">
        <v>1896</v>
      </c>
      <c r="X205" s="59" t="s">
        <v>1899</v>
      </c>
      <c r="Y205" s="59" t="s">
        <v>1902</v>
      </c>
      <c r="Z205" s="79" t="s">
        <v>1905</v>
      </c>
      <c r="AA205" s="68"/>
    </row>
    <row r="206" spans="1:27" ht="16.5">
      <c r="A206" s="67"/>
      <c r="B206" s="91">
        <v>24</v>
      </c>
      <c r="C206" s="87" t="s">
        <v>1909</v>
      </c>
      <c r="D206" s="59" t="s">
        <v>237</v>
      </c>
      <c r="E206" s="59" t="s">
        <v>1915</v>
      </c>
      <c r="F206" s="59" t="s">
        <v>1918</v>
      </c>
      <c r="G206" s="59" t="s">
        <v>237</v>
      </c>
      <c r="H206" s="59" t="s">
        <v>237</v>
      </c>
      <c r="I206" s="59" t="s">
        <v>237</v>
      </c>
      <c r="J206" s="59" t="s">
        <v>1929</v>
      </c>
      <c r="K206" s="59" t="s">
        <v>1932</v>
      </c>
      <c r="L206" s="59" t="s">
        <v>1935</v>
      </c>
      <c r="M206" s="59" t="s">
        <v>1938</v>
      </c>
      <c r="N206" s="59" t="s">
        <v>1941</v>
      </c>
      <c r="O206" s="59" t="s">
        <v>1944</v>
      </c>
      <c r="P206" s="59" t="s">
        <v>1947</v>
      </c>
      <c r="Q206" s="59" t="s">
        <v>1950</v>
      </c>
      <c r="R206" s="59" t="s">
        <v>1953</v>
      </c>
      <c r="S206" s="59" t="s">
        <v>1956</v>
      </c>
      <c r="T206" s="59" t="s">
        <v>1959</v>
      </c>
      <c r="U206" s="59" t="s">
        <v>1961</v>
      </c>
      <c r="V206" s="59" t="s">
        <v>1964</v>
      </c>
      <c r="W206" s="59" t="s">
        <v>1966</v>
      </c>
      <c r="X206" s="59" t="s">
        <v>1968</v>
      </c>
      <c r="Y206" s="59" t="s">
        <v>1970</v>
      </c>
      <c r="Z206" s="79" t="s">
        <v>1973</v>
      </c>
      <c r="AA206" s="68"/>
    </row>
    <row r="207" spans="1:27" ht="16.5">
      <c r="A207" s="67"/>
      <c r="B207" s="91">
        <v>25</v>
      </c>
      <c r="C207" s="87" t="s">
        <v>1977</v>
      </c>
      <c r="D207" s="59" t="s">
        <v>1980</v>
      </c>
      <c r="E207" s="59" t="s">
        <v>1983</v>
      </c>
      <c r="F207" s="59" t="s">
        <v>1986</v>
      </c>
      <c r="G207" s="59" t="s">
        <v>1989</v>
      </c>
      <c r="H207" s="59" t="s">
        <v>1991</v>
      </c>
      <c r="I207" s="59" t="s">
        <v>1994</v>
      </c>
      <c r="J207" s="59" t="s">
        <v>1997</v>
      </c>
      <c r="K207" s="59" t="s">
        <v>2000</v>
      </c>
      <c r="L207" s="59" t="s">
        <v>2003</v>
      </c>
      <c r="M207" s="59" t="s">
        <v>2006</v>
      </c>
      <c r="N207" s="59" t="s">
        <v>2008</v>
      </c>
      <c r="O207" s="59" t="s">
        <v>2011</v>
      </c>
      <c r="P207" s="59" t="s">
        <v>2014</v>
      </c>
      <c r="Q207" s="59" t="s">
        <v>2017</v>
      </c>
      <c r="R207" s="59" t="s">
        <v>2020</v>
      </c>
      <c r="S207" s="59" t="s">
        <v>2023</v>
      </c>
      <c r="T207" s="59" t="s">
        <v>2026</v>
      </c>
      <c r="U207" s="59" t="s">
        <v>2029</v>
      </c>
      <c r="V207" s="59" t="s">
        <v>2032</v>
      </c>
      <c r="W207" s="59" t="s">
        <v>2035</v>
      </c>
      <c r="X207" s="59" t="s">
        <v>2038</v>
      </c>
      <c r="Y207" s="59" t="s">
        <v>2041</v>
      </c>
      <c r="Z207" s="79" t="s">
        <v>2044</v>
      </c>
      <c r="AA207" s="68"/>
    </row>
    <row r="208" spans="1:27" ht="16.5">
      <c r="A208" s="67"/>
      <c r="B208" s="91">
        <v>26</v>
      </c>
      <c r="C208" s="87" t="s">
        <v>2048</v>
      </c>
      <c r="D208" s="59" t="s">
        <v>2051</v>
      </c>
      <c r="E208" s="59" t="s">
        <v>2054</v>
      </c>
      <c r="F208" s="59" t="s">
        <v>2057</v>
      </c>
      <c r="G208" s="59" t="s">
        <v>237</v>
      </c>
      <c r="H208" s="59" t="s">
        <v>2063</v>
      </c>
      <c r="I208" s="59" t="s">
        <v>2066</v>
      </c>
      <c r="J208" s="59" t="s">
        <v>2069</v>
      </c>
      <c r="K208" s="59" t="s">
        <v>2072</v>
      </c>
      <c r="L208" s="59" t="s">
        <v>2075</v>
      </c>
      <c r="M208" s="59" t="s">
        <v>2078</v>
      </c>
      <c r="N208" s="59" t="s">
        <v>2080</v>
      </c>
      <c r="O208" s="59" t="s">
        <v>2083</v>
      </c>
      <c r="P208" s="59" t="s">
        <v>2086</v>
      </c>
      <c r="Q208" s="59" t="s">
        <v>2089</v>
      </c>
      <c r="R208" s="59" t="s">
        <v>2092</v>
      </c>
      <c r="S208" s="59" t="s">
        <v>2095</v>
      </c>
      <c r="T208" s="59" t="s">
        <v>2098</v>
      </c>
      <c r="U208" s="59" t="s">
        <v>2101</v>
      </c>
      <c r="V208" s="59" t="s">
        <v>2104</v>
      </c>
      <c r="W208" s="59" t="s">
        <v>2107</v>
      </c>
      <c r="X208" s="59" t="s">
        <v>2109</v>
      </c>
      <c r="Y208" s="59" t="s">
        <v>2111</v>
      </c>
      <c r="Z208" s="79" t="s">
        <v>2114</v>
      </c>
      <c r="AA208" s="68"/>
    </row>
    <row r="209" spans="1:27" ht="16.5">
      <c r="A209" s="67"/>
      <c r="B209" s="91">
        <v>27</v>
      </c>
      <c r="C209" s="87" t="s">
        <v>2118</v>
      </c>
      <c r="D209" s="59" t="s">
        <v>2121</v>
      </c>
      <c r="E209" s="59" t="s">
        <v>2124</v>
      </c>
      <c r="F209" s="59" t="s">
        <v>654</v>
      </c>
      <c r="G209" s="59" t="s">
        <v>237</v>
      </c>
      <c r="H209" s="59" t="s">
        <v>2133</v>
      </c>
      <c r="I209" s="59" t="s">
        <v>2136</v>
      </c>
      <c r="J209" s="59" t="s">
        <v>2139</v>
      </c>
      <c r="K209" s="59" t="s">
        <v>2142</v>
      </c>
      <c r="L209" s="59" t="s">
        <v>2145</v>
      </c>
      <c r="M209" s="59" t="s">
        <v>2148</v>
      </c>
      <c r="N209" s="59" t="s">
        <v>2150</v>
      </c>
      <c r="O209" s="59" t="s">
        <v>2153</v>
      </c>
      <c r="P209" s="59" t="s">
        <v>2156</v>
      </c>
      <c r="Q209" s="59" t="s">
        <v>2159</v>
      </c>
      <c r="R209" s="59" t="s">
        <v>2162</v>
      </c>
      <c r="S209" s="59" t="s">
        <v>237</v>
      </c>
      <c r="T209" s="59" t="s">
        <v>237</v>
      </c>
      <c r="U209" s="59" t="s">
        <v>237</v>
      </c>
      <c r="V209" s="59" t="s">
        <v>237</v>
      </c>
      <c r="W209" s="59" t="s">
        <v>2176</v>
      </c>
      <c r="X209" s="59" t="s">
        <v>2178</v>
      </c>
      <c r="Y209" s="59" t="s">
        <v>2180</v>
      </c>
      <c r="Z209" s="79" t="s">
        <v>2183</v>
      </c>
      <c r="AA209" s="68"/>
    </row>
    <row r="210" spans="1:27" ht="16.5">
      <c r="A210" s="67"/>
      <c r="B210" s="91">
        <v>28</v>
      </c>
      <c r="C210" s="87" t="s">
        <v>2187</v>
      </c>
      <c r="D210" s="59" t="s">
        <v>237</v>
      </c>
      <c r="E210" s="59" t="s">
        <v>237</v>
      </c>
      <c r="F210" s="59" t="s">
        <v>237</v>
      </c>
      <c r="G210" s="59" t="s">
        <v>237</v>
      </c>
      <c r="H210" s="59" t="s">
        <v>237</v>
      </c>
      <c r="I210" s="59" t="s">
        <v>237</v>
      </c>
      <c r="J210" s="59" t="s">
        <v>237</v>
      </c>
      <c r="K210" s="59" t="s">
        <v>237</v>
      </c>
      <c r="L210" s="59" t="s">
        <v>2214</v>
      </c>
      <c r="M210" s="59" t="s">
        <v>2217</v>
      </c>
      <c r="N210" s="59" t="s">
        <v>1283</v>
      </c>
      <c r="O210" s="59" t="s">
        <v>2223</v>
      </c>
      <c r="P210" s="59" t="s">
        <v>2226</v>
      </c>
      <c r="Q210" s="59" t="s">
        <v>2229</v>
      </c>
      <c r="R210" s="59" t="s">
        <v>237</v>
      </c>
      <c r="S210" s="59" t="s">
        <v>2235</v>
      </c>
      <c r="T210" s="59" t="s">
        <v>1889</v>
      </c>
      <c r="U210" s="59" t="s">
        <v>630</v>
      </c>
      <c r="V210" s="59" t="s">
        <v>2243</v>
      </c>
      <c r="W210" s="59" t="s">
        <v>2246</v>
      </c>
      <c r="X210" s="59" t="s">
        <v>2249</v>
      </c>
      <c r="Y210" s="59" t="s">
        <v>2252</v>
      </c>
      <c r="Z210" s="79" t="s">
        <v>2254</v>
      </c>
      <c r="AA210" s="68"/>
    </row>
    <row r="211" spans="1:27" ht="16.5">
      <c r="A211" s="67"/>
      <c r="B211" s="91">
        <v>29</v>
      </c>
      <c r="C211" s="87" t="s">
        <v>2258</v>
      </c>
      <c r="D211" s="59" t="s">
        <v>2261</v>
      </c>
      <c r="E211" s="59" t="s">
        <v>237</v>
      </c>
      <c r="F211" s="59" t="s">
        <v>237</v>
      </c>
      <c r="G211" s="59" t="s">
        <v>237</v>
      </c>
      <c r="H211" s="59" t="s">
        <v>2273</v>
      </c>
      <c r="I211" s="59" t="s">
        <v>237</v>
      </c>
      <c r="J211" s="59" t="s">
        <v>237</v>
      </c>
      <c r="K211" s="59" t="s">
        <v>237</v>
      </c>
      <c r="L211" s="59" t="s">
        <v>237</v>
      </c>
      <c r="M211" s="59" t="s">
        <v>237</v>
      </c>
      <c r="N211" s="59" t="s">
        <v>237</v>
      </c>
      <c r="O211" s="59" t="s">
        <v>237</v>
      </c>
      <c r="P211" s="59" t="s">
        <v>2294</v>
      </c>
      <c r="Q211" s="59" t="s">
        <v>2297</v>
      </c>
      <c r="R211" s="59" t="s">
        <v>2300</v>
      </c>
      <c r="S211" s="59" t="s">
        <v>2303</v>
      </c>
      <c r="T211" s="59" t="s">
        <v>2306</v>
      </c>
      <c r="U211" s="59" t="s">
        <v>2308</v>
      </c>
      <c r="V211" s="59" t="s">
        <v>2205</v>
      </c>
      <c r="W211" s="59" t="s">
        <v>2313</v>
      </c>
      <c r="X211" s="59" t="s">
        <v>2316</v>
      </c>
      <c r="Y211" s="59" t="s">
        <v>2319</v>
      </c>
      <c r="Z211" s="79" t="s">
        <v>2322</v>
      </c>
      <c r="AA211" s="68"/>
    </row>
    <row r="212" spans="1:27" ht="16.5">
      <c r="A212" s="67"/>
      <c r="B212" s="91">
        <v>30</v>
      </c>
      <c r="C212" s="87" t="s">
        <v>237</v>
      </c>
      <c r="D212" s="59" t="s">
        <v>2329</v>
      </c>
      <c r="E212" s="59" t="s">
        <v>2332</v>
      </c>
      <c r="F212" s="59" t="s">
        <v>237</v>
      </c>
      <c r="G212" s="59" t="s">
        <v>237</v>
      </c>
      <c r="H212" s="59" t="s">
        <v>2341</v>
      </c>
      <c r="I212" s="59" t="s">
        <v>2344</v>
      </c>
      <c r="J212" s="59" t="s">
        <v>2347</v>
      </c>
      <c r="K212" s="59" t="s">
        <v>2350</v>
      </c>
      <c r="L212" s="59" t="s">
        <v>2353</v>
      </c>
      <c r="M212" s="59" t="s">
        <v>2355</v>
      </c>
      <c r="N212" s="59" t="s">
        <v>2358</v>
      </c>
      <c r="O212" s="59" t="s">
        <v>2361</v>
      </c>
      <c r="P212" s="59" t="s">
        <v>2363</v>
      </c>
      <c r="Q212" s="59" t="s">
        <v>2366</v>
      </c>
      <c r="R212" s="59" t="s">
        <v>2369</v>
      </c>
      <c r="S212" s="59" t="s">
        <v>2371</v>
      </c>
      <c r="T212" s="59" t="s">
        <v>2374</v>
      </c>
      <c r="U212" s="59" t="s">
        <v>2377</v>
      </c>
      <c r="V212" s="59" t="s">
        <v>2380</v>
      </c>
      <c r="W212" s="59" t="s">
        <v>2383</v>
      </c>
      <c r="X212" s="59" t="s">
        <v>2386</v>
      </c>
      <c r="Y212" s="59" t="s">
        <v>2389</v>
      </c>
      <c r="Z212" s="79" t="s">
        <v>2392</v>
      </c>
      <c r="AA212" s="68"/>
    </row>
    <row r="213" spans="1:27" ht="17.25" thickBot="1">
      <c r="A213" s="67"/>
      <c r="B213" s="92">
        <v>31</v>
      </c>
      <c r="C213" s="88" t="s">
        <v>2396</v>
      </c>
      <c r="D213" s="80" t="s">
        <v>2399</v>
      </c>
      <c r="E213" s="80" t="s">
        <v>2402</v>
      </c>
      <c r="F213" s="80" t="s">
        <v>2405</v>
      </c>
      <c r="G213" s="80" t="s">
        <v>2408</v>
      </c>
      <c r="H213" s="80" t="s">
        <v>237</v>
      </c>
      <c r="I213" s="80" t="s">
        <v>237</v>
      </c>
      <c r="J213" s="80" t="s">
        <v>237</v>
      </c>
      <c r="K213" s="80" t="s">
        <v>2420</v>
      </c>
      <c r="L213" s="80" t="s">
        <v>2423</v>
      </c>
      <c r="M213" s="80" t="s">
        <v>2426</v>
      </c>
      <c r="N213" s="80" t="s">
        <v>2429</v>
      </c>
      <c r="O213" s="80" t="s">
        <v>2432</v>
      </c>
      <c r="P213" s="80" t="s">
        <v>2435</v>
      </c>
      <c r="Q213" s="80" t="s">
        <v>2438</v>
      </c>
      <c r="R213" s="80" t="s">
        <v>2441</v>
      </c>
      <c r="S213" s="80" t="s">
        <v>2444</v>
      </c>
      <c r="T213" s="80" t="s">
        <v>2447</v>
      </c>
      <c r="U213" s="80" t="s">
        <v>2450</v>
      </c>
      <c r="V213" s="80" t="s">
        <v>2453</v>
      </c>
      <c r="W213" s="80" t="s">
        <v>2456</v>
      </c>
      <c r="X213" s="80" t="s">
        <v>2459</v>
      </c>
      <c r="Y213" s="80" t="s">
        <v>2462</v>
      </c>
      <c r="Z213" s="81" t="s">
        <v>2465</v>
      </c>
      <c r="AA213" s="68"/>
    </row>
    <row r="214" spans="1:27" ht="16.5" thickBot="1">
      <c r="A214" s="67"/>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68"/>
    </row>
    <row r="215" spans="1:27" ht="16.5" thickBot="1">
      <c r="A215" s="67"/>
      <c r="B215" s="284"/>
      <c r="C215" s="285"/>
      <c r="D215" s="285"/>
      <c r="E215" s="285"/>
      <c r="F215" s="285"/>
      <c r="G215" s="285"/>
      <c r="H215" s="285"/>
      <c r="I215" s="285"/>
      <c r="J215" s="285"/>
      <c r="K215" s="285"/>
      <c r="L215" s="285"/>
      <c r="M215" s="285"/>
      <c r="N215" s="285"/>
      <c r="O215" s="285"/>
      <c r="P215" s="285"/>
      <c r="Q215" s="287"/>
      <c r="R215" s="284" t="s">
        <v>175</v>
      </c>
      <c r="S215" s="285"/>
      <c r="T215" s="285"/>
      <c r="U215" s="286"/>
      <c r="V215" s="55"/>
      <c r="W215" s="55"/>
      <c r="X215" s="55"/>
      <c r="Y215" s="55"/>
      <c r="Z215" s="55"/>
      <c r="AA215" s="68"/>
    </row>
    <row r="216" spans="1:27" ht="33" customHeight="1">
      <c r="A216" s="67"/>
      <c r="B216" s="295" t="s">
        <v>176</v>
      </c>
      <c r="C216" s="296"/>
      <c r="D216" s="296"/>
      <c r="E216" s="296"/>
      <c r="F216" s="296"/>
      <c r="G216" s="296"/>
      <c r="H216" s="296"/>
      <c r="I216" s="296"/>
      <c r="J216" s="296"/>
      <c r="K216" s="296"/>
      <c r="L216" s="296"/>
      <c r="M216" s="296"/>
      <c r="N216" s="296"/>
      <c r="O216" s="296"/>
      <c r="P216" s="296"/>
      <c r="Q216" s="296"/>
      <c r="R216" s="290">
        <v>5.25</v>
      </c>
      <c r="S216" s="264"/>
      <c r="T216" s="264"/>
      <c r="U216" s="291"/>
      <c r="V216" s="55"/>
      <c r="W216" s="55"/>
      <c r="X216" s="55"/>
      <c r="Y216" s="55"/>
      <c r="Z216" s="55"/>
      <c r="AA216" s="68"/>
    </row>
    <row r="217" spans="1:27" ht="33" customHeight="1" thickBot="1">
      <c r="A217" s="67"/>
      <c r="B217" s="288" t="s">
        <v>177</v>
      </c>
      <c r="C217" s="289"/>
      <c r="D217" s="289"/>
      <c r="E217" s="289"/>
      <c r="F217" s="289"/>
      <c r="G217" s="289"/>
      <c r="H217" s="289"/>
      <c r="I217" s="289"/>
      <c r="J217" s="289"/>
      <c r="K217" s="289"/>
      <c r="L217" s="289"/>
      <c r="M217" s="289"/>
      <c r="N217" s="289"/>
      <c r="O217" s="289"/>
      <c r="P217" s="289"/>
      <c r="Q217" s="289"/>
      <c r="R217" s="292">
        <v>308.08999999999997</v>
      </c>
      <c r="S217" s="293"/>
      <c r="T217" s="293"/>
      <c r="U217" s="294"/>
      <c r="V217" s="55"/>
      <c r="W217" s="55"/>
      <c r="X217" s="55"/>
      <c r="Y217" s="55"/>
      <c r="Z217" s="55"/>
      <c r="AA217" s="68"/>
    </row>
    <row r="218" spans="1:27">
      <c r="A218" s="67"/>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68"/>
    </row>
    <row r="219" spans="1:27">
      <c r="A219" s="67"/>
      <c r="B219" s="248" t="s">
        <v>166</v>
      </c>
      <c r="C219" s="248"/>
      <c r="D219" s="248"/>
      <c r="E219" s="248"/>
      <c r="F219" s="248"/>
      <c r="G219" s="248"/>
      <c r="H219" s="248"/>
      <c r="I219" s="248"/>
      <c r="J219" s="248"/>
      <c r="K219" s="248"/>
      <c r="L219" s="248"/>
      <c r="M219" s="248"/>
      <c r="N219" s="248"/>
      <c r="O219" s="248"/>
      <c r="P219" s="248"/>
      <c r="Q219" s="248"/>
      <c r="R219" s="264">
        <v>771016.76</v>
      </c>
      <c r="S219" s="264"/>
      <c r="T219" s="63"/>
      <c r="U219" s="63"/>
      <c r="V219" s="63"/>
      <c r="W219" s="63"/>
      <c r="X219" s="63"/>
      <c r="Y219" s="63"/>
      <c r="Z219" s="63"/>
      <c r="AA219" s="68"/>
    </row>
    <row r="220" spans="1:27">
      <c r="A220" s="67"/>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68"/>
    </row>
    <row r="221" spans="1:27" ht="21.75" customHeight="1">
      <c r="A221" s="67"/>
      <c r="B221" s="203" t="s">
        <v>211</v>
      </c>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c r="AA221" s="68"/>
    </row>
    <row r="222" spans="1:27">
      <c r="A222" s="67"/>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68"/>
    </row>
    <row r="223" spans="1:27" ht="40.5" customHeight="1">
      <c r="A223" s="67"/>
      <c r="B223" s="203" t="s">
        <v>210</v>
      </c>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c r="AA223" s="68"/>
    </row>
    <row r="224" spans="1:27" ht="15.75" customHeight="1" thickBot="1">
      <c r="A224" s="71"/>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3"/>
    </row>
    <row r="225" ht="16.5" thickTop="1"/>
  </sheetData>
  <mergeCells count="27">
    <mergeCell ref="B223:Z223"/>
    <mergeCell ref="B2:Z2"/>
    <mergeCell ref="B3:Z3"/>
    <mergeCell ref="B4:Z4"/>
    <mergeCell ref="B6:Z6"/>
    <mergeCell ref="B8:Z8"/>
    <mergeCell ref="B221:Z221"/>
    <mergeCell ref="B219:Q219"/>
    <mergeCell ref="R216:U216"/>
    <mergeCell ref="R217:U217"/>
    <mergeCell ref="B216:Q216"/>
    <mergeCell ref="B147:B148"/>
    <mergeCell ref="C147:Z147"/>
    <mergeCell ref="B10:B11"/>
    <mergeCell ref="C10:Z10"/>
    <mergeCell ref="B44:B45"/>
    <mergeCell ref="C44:Z44"/>
    <mergeCell ref="B78:B79"/>
    <mergeCell ref="C78:Z78"/>
    <mergeCell ref="B112:B113"/>
    <mergeCell ref="C112:Z112"/>
    <mergeCell ref="B181:B182"/>
    <mergeCell ref="C181:Z181"/>
    <mergeCell ref="R215:U215"/>
    <mergeCell ref="R219:S219"/>
    <mergeCell ref="B215:Q215"/>
    <mergeCell ref="B217:Q217"/>
  </mergeCells>
  <conditionalFormatting sqref="A1">
    <cfRule type="cellIs" dxfId="6" priority="1" operator="equal">
      <formula>0</formula>
    </cfRule>
  </conditionalFormatting>
  <printOptions horizontalCentered="1"/>
  <pageMargins left="0.19685039370078741" right="0.19685039370078741" top="0.19685039370078741" bottom="0.19685039370078741" header="0" footer="0"/>
  <pageSetup paperSize="9" scale="41" fitToHeight="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14</vt:i4>
      </vt:variant>
    </vt:vector>
  </HeadingPairs>
  <TitlesOfParts>
    <vt:vector size="32" baseType="lpstr">
      <vt:lpstr>1. Отчет АТС</vt:lpstr>
      <vt:lpstr>2. Иные услуги</vt:lpstr>
      <vt:lpstr>3. Услуги по передаче</vt:lpstr>
      <vt:lpstr>4. СН (Установленные)</vt:lpstr>
      <vt:lpstr>1-2 ЦК (не менее 10 МВт)</vt:lpstr>
      <vt:lpstr>ПУНЦ (Потери)</vt:lpstr>
      <vt:lpstr>3 ЦК (не менее 10 МВт)</vt:lpstr>
      <vt:lpstr>4 ЦК (не менее 10 МВт)</vt:lpstr>
      <vt:lpstr>5 ЦК (не менее 10 МВт)</vt:lpstr>
      <vt:lpstr>6 ЦК (не менее 10 МВт)</vt:lpstr>
      <vt:lpstr>1-2 ЦК (не менее 10 МВт) (ДКП)</vt:lpstr>
      <vt:lpstr>3 ЦК (не менее 10 МВт) (ДКП)</vt:lpstr>
      <vt:lpstr>4 ЦК (не менее 10 МВт) (ДКП)</vt:lpstr>
      <vt:lpstr>5 ЦК (не менее 10 МВт) (ДКП)</vt:lpstr>
      <vt:lpstr>6 ЦК (не менее 10 МВт) (ДКП)</vt:lpstr>
      <vt:lpstr>Лист1</vt:lpstr>
      <vt:lpstr>Лист2</vt:lpstr>
      <vt:lpstr>Лист3</vt:lpstr>
      <vt:lpstr>'1-2 ЦК (не менее 10 МВт)'!Область_печати</vt:lpstr>
      <vt:lpstr>'1-2 ЦК (не менее 10 МВт) (ДКП)'!Область_печати</vt:lpstr>
      <vt:lpstr>'2. Иные услуги'!Область_печати</vt:lpstr>
      <vt:lpstr>'3 ЦК (не менее 10 МВт)'!Область_печати</vt:lpstr>
      <vt:lpstr>'3 ЦК (не менее 10 МВт) (ДКП)'!Область_печати</vt:lpstr>
      <vt:lpstr>'3. Услуги по передаче'!Область_печати</vt:lpstr>
      <vt:lpstr>'4 ЦК (не менее 10 МВт)'!Область_печати</vt:lpstr>
      <vt:lpstr>'4 ЦК (не менее 10 МВт) (ДКП)'!Область_печати</vt:lpstr>
      <vt:lpstr>'4. СН (Установленные)'!Область_печати</vt:lpstr>
      <vt:lpstr>'5 ЦК (не менее 10 МВт)'!Область_печати</vt:lpstr>
      <vt:lpstr>'5 ЦК (не менее 10 МВт) (ДКП)'!Область_печати</vt:lpstr>
      <vt:lpstr>'6 ЦК (не менее 10 МВт)'!Область_печати</vt:lpstr>
      <vt:lpstr>'6 ЦК (не менее 10 МВт) (ДКП)'!Область_печати</vt:lpstr>
      <vt:lpstr>'ПУНЦ (Потери)'!Область_печати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2019-04-11T08:30:33Z</dcterms:modified>
</cp:coreProperties>
</file>